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bookViews>
  <sheets>
    <sheet name="Φύλλο1" sheetId="1" r:id="rId1"/>
    <sheet name="Φύλλο2" sheetId="2" r:id="rId2"/>
    <sheet name="Φύλλο3" sheetId="3" r:id="rId3"/>
  </sheets>
  <externalReferences>
    <externalReference r:id="rId4"/>
  </externalReferences>
  <calcPr calcId="152511"/>
</workbook>
</file>

<file path=xl/calcChain.xml><?xml version="1.0" encoding="utf-8"?>
<calcChain xmlns="http://schemas.openxmlformats.org/spreadsheetml/2006/main">
  <c r="E3" i="1"/>
  <c r="O5" l="1"/>
  <c r="O6"/>
  <c r="O7"/>
  <c r="O8"/>
  <c r="O9"/>
  <c r="O10"/>
  <c r="O11"/>
  <c r="O12"/>
  <c r="O13"/>
  <c r="O14"/>
  <c r="O15"/>
  <c r="O16"/>
  <c r="O17"/>
  <c r="O18"/>
  <c r="O19"/>
  <c r="O20"/>
  <c r="O21"/>
  <c r="O22"/>
  <c r="O23"/>
  <c r="O24"/>
  <c r="O25"/>
  <c r="O26"/>
  <c r="O27"/>
  <c r="O28"/>
  <c r="O29"/>
  <c r="O30"/>
  <c r="O31"/>
  <c r="O32"/>
  <c r="O33"/>
  <c r="O34"/>
  <c r="O35"/>
  <c r="O4"/>
  <c r="G28"/>
  <c r="E28"/>
  <c r="G27"/>
  <c r="E27"/>
  <c r="G26"/>
  <c r="E26"/>
  <c r="G25"/>
  <c r="E25"/>
  <c r="G24"/>
  <c r="E24"/>
  <c r="E23"/>
  <c r="G22"/>
  <c r="E22"/>
  <c r="G21"/>
  <c r="E21"/>
  <c r="G20"/>
  <c r="E20"/>
  <c r="E19"/>
  <c r="E18"/>
  <c r="G17"/>
  <c r="E17"/>
  <c r="G16"/>
  <c r="E16"/>
  <c r="G15"/>
  <c r="E15"/>
  <c r="G14"/>
  <c r="E14"/>
  <c r="G13"/>
  <c r="E13"/>
  <c r="E12"/>
  <c r="G11"/>
  <c r="E11"/>
  <c r="G10"/>
  <c r="E10"/>
  <c r="E9"/>
  <c r="E8"/>
  <c r="G7"/>
  <c r="E7"/>
  <c r="E6"/>
  <c r="G5"/>
  <c r="E5"/>
  <c r="G4"/>
  <c r="E4"/>
</calcChain>
</file>

<file path=xl/sharedStrings.xml><?xml version="1.0" encoding="utf-8"?>
<sst xmlns="http://schemas.openxmlformats.org/spreadsheetml/2006/main" count="192" uniqueCount="142">
  <si>
    <t>Α/Α</t>
  </si>
  <si>
    <t>ΑΜ ΕΚΠ/ΚΟΥ</t>
  </si>
  <si>
    <t>ΕΠΩΝΥΜΟ</t>
  </si>
  <si>
    <t>ΟΝΟΜΑ</t>
  </si>
  <si>
    <t>ΥΠΟΧΡΕΩΤΙΚΟ ΩΡΑΡΙΟ</t>
  </si>
  <si>
    <t xml:space="preserve">ΕΜΠΛΟΚΕΣ </t>
  </si>
  <si>
    <t>ΩΡΕΣ ΟΡΓ. 2020</t>
  </si>
  <si>
    <t>ΩΡΕΣ</t>
  </si>
  <si>
    <t>ΤΕΡΖΗ</t>
  </si>
  <si>
    <t>ΜΑΡΙΑ</t>
  </si>
  <si>
    <t>10ο Δ.Σ. ΠΑΤΡΩΝ</t>
  </si>
  <si>
    <t>ΘΕΟΦΑΝΟΠΟΥΛΟΥ</t>
  </si>
  <si>
    <t>ΑΝΑΣΤΑΣΙΑ</t>
  </si>
  <si>
    <t>1ο Δ.Σ. ΑΙΓΙΟΥ</t>
  </si>
  <si>
    <t>2ο Δ.Σ. ΑΙΓΙΟΥ</t>
  </si>
  <si>
    <t>Δ.Σ. ΚΟΥΛΟΥΡΑΣ</t>
  </si>
  <si>
    <t>ΚΟΝΤΟΛΑΤΗ</t>
  </si>
  <si>
    <t>ΕΛΕΝΗ</t>
  </si>
  <si>
    <t>1ο Δ.Σ. ΑΚΡΑΤΑΣ</t>
  </si>
  <si>
    <t>ΜΠΟΥΝΑ</t>
  </si>
  <si>
    <t>ΧΡΥΣΟΥΛΑ</t>
  </si>
  <si>
    <t>1ο Δ.Σ. ΟΒΡΥΑΣ</t>
  </si>
  <si>
    <t xml:space="preserve">39o Δ.Σ. ΠΑΤΡΩΝ </t>
  </si>
  <si>
    <t>ΠΑΠΑΓΕΩΡΓΙΟΥ</t>
  </si>
  <si>
    <t>ΕΥΘΥΜΙΟΣ</t>
  </si>
  <si>
    <t>36ο Δ.Σ. ΠΑΤΡΩΝ</t>
  </si>
  <si>
    <t>16</t>
  </si>
  <si>
    <t>13ο Δ.Σ. ΠΑΤΡΑΣ</t>
  </si>
  <si>
    <t>ΝΤΑΒΑΡΙΝΟΥ</t>
  </si>
  <si>
    <t>ΟΛΓΑ</t>
  </si>
  <si>
    <t>3ο Δ.Σ. ΑΙΓΙΟΥ</t>
  </si>
  <si>
    <t>6</t>
  </si>
  <si>
    <t>6ο Δ.Σ. ΑΙΓΙΟΥ</t>
  </si>
  <si>
    <t>ΔΙΑΜΑΝΤΕΛΛΗ</t>
  </si>
  <si>
    <t>ΜΑΡΙΑΝΘΗ</t>
  </si>
  <si>
    <t>3ο Δ.Σ. ΠΑΡΑΛΙΑΣ</t>
  </si>
  <si>
    <t>ΝΗΠΙΑΓΩΓΕΙΟ</t>
  </si>
  <si>
    <t>ΣΚΙΑΔΑ</t>
  </si>
  <si>
    <t>40ο Δ.Σ. ΠΑΤΡΩΝ</t>
  </si>
  <si>
    <t>50ο Δ.Σ. ΠΑΤΡΑΣ</t>
  </si>
  <si>
    <t>ΑΡΒΑΝΙΤΟΠΟΥΛΟΥ</t>
  </si>
  <si>
    <t>ΦΩΤΕΙΝΗ</t>
  </si>
  <si>
    <t>43ο Δ.Σ. ΠΑΤΡΑΣ</t>
  </si>
  <si>
    <t>23ο Δ.Σ. ΠΑΤΡΑΣ</t>
  </si>
  <si>
    <t>ΠΡΙΟΒΟΛΟΥ</t>
  </si>
  <si>
    <t>ΚΩΝΣΤΑΝΤΙΝΑ</t>
  </si>
  <si>
    <t>49ο Δ.Σ. ΠΑΤΡΩΝ</t>
  </si>
  <si>
    <t>50ο Δ.Σ. ΠΑΤΡΩΝ</t>
  </si>
  <si>
    <t xml:space="preserve"> </t>
  </si>
  <si>
    <t>ΜΑΚΡΟΠΟΥΛΟΥ</t>
  </si>
  <si>
    <t>4ο Δ.Σ. ΑΙΓΙΟΥ</t>
  </si>
  <si>
    <t>ΦΥΣΚΙΛΗ</t>
  </si>
  <si>
    <t>ΜΑΓΔΑΛΗΝΗ</t>
  </si>
  <si>
    <t>4ο Δ.Σ. ΠΑΤΡΩΝ</t>
  </si>
  <si>
    <t>19ο Δ.Σ. ΠΑΤΡΩΝ</t>
  </si>
  <si>
    <t>ΣΚΑΡΔΑΝΑ</t>
  </si>
  <si>
    <t>ΠΑΡΑΣΚΕΥΗ</t>
  </si>
  <si>
    <t>52ο Δ.Σ. ΠΑΤΡΩΝ</t>
  </si>
  <si>
    <t xml:space="preserve">54ο Δ.Σ. ΠΑΤΡΩΝ </t>
  </si>
  <si>
    <t>ΑΡΓΥΡΑΚΟΠΟΥΛΟΥ</t>
  </si>
  <si>
    <t>ΣΤΑΥΡΟΥΛΑ</t>
  </si>
  <si>
    <t>59ο Δ.Σ. ΠΑΤΡΑΣ</t>
  </si>
  <si>
    <t>ΔΗΜΟΠΟΥΛΟΥ</t>
  </si>
  <si>
    <t>ΙΩΑΝΝΑ</t>
  </si>
  <si>
    <t>5ο Δ.Σ. ΠΑΤΡΑΣ</t>
  </si>
  <si>
    <t>ΠΑΠΑΗΛΙΑ</t>
  </si>
  <si>
    <t>60ο Δ.Σ. ΠΑΤΡΩΝ</t>
  </si>
  <si>
    <t xml:space="preserve">55ο Δ.Σ. ΠΑΤΡΩΝ </t>
  </si>
  <si>
    <t>ΖΟΛΩΤΑ</t>
  </si>
  <si>
    <t>62ο Δ.Σ. ΠΑΤΡΑΣ</t>
  </si>
  <si>
    <t>ΜΟΥΡΤΟΥ</t>
  </si>
  <si>
    <t>ΜΑΓΔΑΛΗΝΗΔΙ</t>
  </si>
  <si>
    <t>7ο Δ.Σ. ΑΙΓΙΟΥ</t>
  </si>
  <si>
    <t>8ο Δ.Σ. ΑΙΓΙΟΥ</t>
  </si>
  <si>
    <t>5ο Δ.Σ. ΑΙΓΙΟΥ</t>
  </si>
  <si>
    <t>ΣΟΥΛΑΝΗ</t>
  </si>
  <si>
    <t>ΑΛΕΞΑΝΔΡΑ ΕΛΕΝΗ</t>
  </si>
  <si>
    <t>Δ.Σ. ΤΕΜΕΝΗΣ</t>
  </si>
  <si>
    <t>10ο Δ.Σ. ΑΙΓΙΟΥ</t>
  </si>
  <si>
    <t>ΣΤΡΑΤΟΥΛΙΑ</t>
  </si>
  <si>
    <t>ΑΙΚΑΤΕΡΙΝΗ</t>
  </si>
  <si>
    <t>Δ.Σ. ΑΚΤΑΙΟΥ</t>
  </si>
  <si>
    <t>Δ.Σ. ΑΓΙΟΥ ΒΑΣΙΛΕΙΟΥ</t>
  </si>
  <si>
    <t>Δ.Σ. ΣΕΛΛΩΝ</t>
  </si>
  <si>
    <t>ΑΝΔΡΙΑΚΟΠΟΥΛΟΥ</t>
  </si>
  <si>
    <t>ΑΔΑΜΑΝΤΙΑ</t>
  </si>
  <si>
    <t>Δ.Σ. ΔΕΜΕΝΙΚΩΝ</t>
  </si>
  <si>
    <t>ΑΝΤΩΝΟΠΟΥΛΟΥ</t>
  </si>
  <si>
    <t>ΘΕΟΔΩΡΑ</t>
  </si>
  <si>
    <t>Δ.Σ. ΚΡΗΝΗΣ</t>
  </si>
  <si>
    <t>53ο Δ.Σ. ΠΑΤΡΩΝ</t>
  </si>
  <si>
    <t>ΦΩΤΟΠΟΥΛΟΥ</t>
  </si>
  <si>
    <t>ΚΑΛΛΙΟΠΗ</t>
  </si>
  <si>
    <t>Δ.Σ. ΡΟΪΤΙΚΩΝ</t>
  </si>
  <si>
    <t>ΠΑΠΑΔΟΠΟΥΛΟΥ</t>
  </si>
  <si>
    <t>ΣΤΑΜΑΤΙΑ</t>
  </si>
  <si>
    <t>Δ.Σ. ΣΕΛΙΑΝΙΤΙΚΩΝ</t>
  </si>
  <si>
    <t>Δ.Σ. ΣΑΛΜΕΝΙΚΟΥ</t>
  </si>
  <si>
    <t>Δ.Σ. ΜΕΓΑΝΙΤΗ</t>
  </si>
  <si>
    <t>ΡΟΥΣΣΟΥ</t>
  </si>
  <si>
    <t>Δ.Σ. ΦΑΡΡΩΝ</t>
  </si>
  <si>
    <t>Δ.Σ. ΧΑΙΚΑΛΙΟΥ</t>
  </si>
  <si>
    <t>Δ.Σ. ΙΣΩΜΑΤΟΣ</t>
  </si>
  <si>
    <t>ΠΟΛΥΜΕΡΟΣ</t>
  </si>
  <si>
    <t>ΔΗΜΗΤΡΙΟΣ</t>
  </si>
  <si>
    <t>7ο Δ.Σ. ΠΑΤΡΩΝ</t>
  </si>
  <si>
    <t>9ο Δ.Σ. ΠΑΤΡΩΝ</t>
  </si>
  <si>
    <t>ΕΡΙΦΥΛΛΗ</t>
  </si>
  <si>
    <t>Δ.Σ. ΚΑΛΛΙΘΕΑΣ</t>
  </si>
  <si>
    <t>Δ.Σ. ΣΑΡΑΒΑΛΙΟΥ</t>
  </si>
  <si>
    <t xml:space="preserve">ΣΕΜΕΡΤΖΗ </t>
  </si>
  <si>
    <t>ΑΘΑΝΑΣΙΑ</t>
  </si>
  <si>
    <t xml:space="preserve">12o Δ.Σ. ΠΑΤΡΩΝ </t>
  </si>
  <si>
    <t>29ο Δ.Σ. ΠΑΤΡΩΝ</t>
  </si>
  <si>
    <t>ΧΡΙΣΤΟΠΟΥΛΟΥ</t>
  </si>
  <si>
    <t>64ο Δ.Σ. ΠΑΤΡΩΝ</t>
  </si>
  <si>
    <t xml:space="preserve">56ο Δ.Σ. ΠΑΤΡΩΝ </t>
  </si>
  <si>
    <t>ΒΑΣΙΛΟΠΟΥΛΟΥ</t>
  </si>
  <si>
    <t>ΓΕΩΡΓΙΑ</t>
  </si>
  <si>
    <t>Δ.Σ. ΑΝΩ ΑΛΙΣΣΟΥ</t>
  </si>
  <si>
    <t>Δ.Σ. ΑΡΛΑΣ</t>
  </si>
  <si>
    <t>ΛΑΓΙΟΥ</t>
  </si>
  <si>
    <t>Δ.Σ. ΧΑΛΑΝΔΙΤΣΑΣ</t>
  </si>
  <si>
    <t>Δ.Σ. Κ. ΜΑΖΑΡΑΚΙΟΥ</t>
  </si>
  <si>
    <t>ΠΑΡΟΥΣΗ</t>
  </si>
  <si>
    <t>Δ.Σ. Κ. ΚΑΣΤΡΙΤΣΙΟΥ</t>
  </si>
  <si>
    <t>Δ.Σ. ΔΡΕΠΑΝΟΥ</t>
  </si>
  <si>
    <t>ΣΠΑΓΑΔΩΡΟΥ</t>
  </si>
  <si>
    <t>ΧΡΙΣΤΙΝΑ</t>
  </si>
  <si>
    <t>22ο Δ.Σ. ΠΑΤΡΩΝ</t>
  </si>
  <si>
    <t>1ο Δ.Σ.ΠΑΡΑΛΙΑΣ</t>
  </si>
  <si>
    <t>ΠΡΑΞΗ</t>
  </si>
  <si>
    <t>25/4-9-2020</t>
  </si>
  <si>
    <t>1ο ΣΧΟΛΕΙΟ</t>
  </si>
  <si>
    <t>2ο ΣΧΟΛΕΙΟ</t>
  </si>
  <si>
    <t>3ο ΣΧΟΛΕΙΟ</t>
  </si>
  <si>
    <t>4ο ΣΧΟΛΕΙΟ</t>
  </si>
  <si>
    <t>ΑΘΡΟΙΣΜΑ</t>
  </si>
  <si>
    <t>22</t>
  </si>
  <si>
    <t>Η οριστική συμπλήρωση ωραρίου των εκπαιδευτικών ειδικοτήτων θα πραγματοποιηθεί σε νεότερη συνεδρίαση του ΠΥΣΠΕ Αχαΐας. Μέχρι την ολοκλήρωση αυτής της διαδικασίας, οι εκπαιδευτικοί οφείλουν να συμπληρώνουν το υπολειπόμενο ωράριό τους στην οργανική τους θέση.</t>
  </si>
  <si>
    <t>2ο Δ.Σ. ΑΚΡΑΤΑΣ</t>
  </si>
  <si>
    <t>Δ.Σ. ΑΝΩ ΚΑΣΤΡΙΤΣΙΟΥ</t>
  </si>
</sst>
</file>

<file path=xl/styles.xml><?xml version="1.0" encoding="utf-8"?>
<styleSheet xmlns="http://schemas.openxmlformats.org/spreadsheetml/2006/main">
  <fonts count="9">
    <font>
      <sz val="11"/>
      <color theme="1"/>
      <name val="Calibri"/>
      <family val="2"/>
      <charset val="161"/>
      <scheme val="minor"/>
    </font>
    <font>
      <b/>
      <sz val="11"/>
      <color theme="1"/>
      <name val="Calibri"/>
      <family val="2"/>
      <charset val="161"/>
      <scheme val="minor"/>
    </font>
    <font>
      <sz val="10"/>
      <name val="Arial"/>
      <family val="2"/>
      <charset val="161"/>
    </font>
    <font>
      <b/>
      <sz val="10"/>
      <name val="Calibri"/>
      <family val="2"/>
      <charset val="161"/>
      <scheme val="minor"/>
    </font>
    <font>
      <sz val="11"/>
      <name val="Calibri"/>
      <family val="2"/>
      <charset val="161"/>
      <scheme val="minor"/>
    </font>
    <font>
      <sz val="10"/>
      <name val="Calibri"/>
      <family val="2"/>
      <charset val="161"/>
      <scheme val="minor"/>
    </font>
    <font>
      <sz val="11"/>
      <color theme="1"/>
      <name val="Calibri"/>
      <family val="2"/>
      <charset val="161"/>
    </font>
    <font>
      <sz val="10"/>
      <color rgb="FFFF0000"/>
      <name val="Calibri"/>
      <family val="2"/>
      <charset val="161"/>
      <scheme val="minor"/>
    </font>
    <font>
      <sz val="11"/>
      <color rgb="FFFF0000"/>
      <name val="Calibri"/>
      <family val="2"/>
      <charset val="161"/>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58">
    <xf numFmtId="0" fontId="0" fillId="0" borderId="0" xfId="0"/>
    <xf numFmtId="0" fontId="3" fillId="2" borderId="1" xfId="1" applyNumberFormat="1" applyFont="1" applyFill="1" applyBorder="1" applyAlignment="1" applyProtection="1">
      <alignment horizontal="center" vertical="center" wrapText="1" shrinkToFit="1"/>
    </xf>
    <xf numFmtId="0" fontId="4" fillId="0" borderId="0" xfId="1" applyFont="1" applyBorder="1" applyAlignment="1">
      <alignment horizontal="center"/>
    </xf>
    <xf numFmtId="0" fontId="3" fillId="2" borderId="2" xfId="1" applyNumberFormat="1" applyFont="1" applyFill="1" applyBorder="1" applyAlignment="1" applyProtection="1">
      <alignment horizontal="center" vertical="center" wrapText="1" shrinkToFit="1"/>
    </xf>
    <xf numFmtId="0" fontId="4" fillId="0" borderId="1" xfId="1" applyFont="1" applyBorder="1" applyAlignment="1">
      <alignment horizontal="center"/>
    </xf>
    <xf numFmtId="0" fontId="6" fillId="0" borderId="1" xfId="0" applyFont="1" applyBorder="1" applyAlignment="1">
      <alignment horizontal="center" vertical="center"/>
    </xf>
    <xf numFmtId="0" fontId="5" fillId="0" borderId="1" xfId="1" applyFont="1" applyBorder="1" applyAlignment="1">
      <alignment horizontal="center" vertical="center"/>
    </xf>
    <xf numFmtId="49" fontId="5" fillId="0" borderId="1" xfId="1" applyNumberFormat="1" applyFont="1" applyFill="1" applyBorder="1" applyAlignment="1" applyProtection="1">
      <alignment horizontal="center" vertical="center" wrapText="1" shrinkToFit="1"/>
    </xf>
    <xf numFmtId="49" fontId="5" fillId="0" borderId="1" xfId="1" applyNumberFormat="1" applyFont="1" applyFill="1" applyBorder="1" applyAlignment="1" applyProtection="1">
      <alignment horizontal="left" vertical="center" wrapText="1" shrinkToFit="1"/>
    </xf>
    <xf numFmtId="0" fontId="5" fillId="0" borderId="1" xfId="0" applyFont="1" applyBorder="1" applyAlignment="1">
      <alignment horizontal="center" vertical="center"/>
    </xf>
    <xf numFmtId="0" fontId="5" fillId="0" borderId="1" xfId="0" applyFont="1" applyBorder="1" applyAlignment="1">
      <alignment horizontal="center"/>
    </xf>
    <xf numFmtId="1" fontId="5" fillId="0" borderId="1" xfId="1" applyNumberFormat="1" applyFont="1" applyFill="1" applyBorder="1" applyAlignment="1" applyProtection="1">
      <alignment horizontal="center" vertical="center" wrapText="1" shrinkToFit="1"/>
    </xf>
    <xf numFmtId="0" fontId="5" fillId="0" borderId="1" xfId="1" applyFont="1" applyBorder="1" applyAlignment="1">
      <alignment horizontal="center"/>
    </xf>
    <xf numFmtId="49" fontId="5" fillId="0" borderId="2" xfId="1" applyNumberFormat="1" applyFont="1" applyFill="1" applyBorder="1" applyAlignment="1" applyProtection="1">
      <alignment horizontal="center" vertical="center" wrapText="1" shrinkToFit="1"/>
    </xf>
    <xf numFmtId="1" fontId="5" fillId="0" borderId="2" xfId="1" applyNumberFormat="1" applyFont="1" applyFill="1" applyBorder="1" applyAlignment="1" applyProtection="1">
      <alignment horizontal="center" vertical="center" wrapText="1" shrinkToFit="1"/>
    </xf>
    <xf numFmtId="49" fontId="5" fillId="3" borderId="1" xfId="1" applyNumberFormat="1" applyFont="1" applyFill="1" applyBorder="1" applyAlignment="1" applyProtection="1">
      <alignment horizontal="center" vertical="center" wrapText="1" shrinkToFit="1"/>
    </xf>
    <xf numFmtId="49" fontId="5" fillId="3" borderId="1" xfId="1" applyNumberFormat="1" applyFont="1" applyFill="1" applyBorder="1" applyAlignment="1" applyProtection="1">
      <alignment horizontal="left" vertical="center" wrapText="1" shrinkToFit="1"/>
    </xf>
    <xf numFmtId="0" fontId="5" fillId="3" borderId="1" xfId="0" applyFont="1" applyFill="1" applyBorder="1" applyAlignment="1">
      <alignment horizontal="center" vertical="center"/>
    </xf>
    <xf numFmtId="0" fontId="5" fillId="3" borderId="1" xfId="0" applyFont="1" applyFill="1" applyBorder="1" applyAlignment="1">
      <alignment horizontal="center"/>
    </xf>
    <xf numFmtId="1" fontId="5" fillId="3" borderId="1" xfId="1" applyNumberFormat="1" applyFont="1" applyFill="1" applyBorder="1" applyAlignment="1" applyProtection="1">
      <alignment horizontal="center" vertical="center" wrapText="1" shrinkToFit="1"/>
    </xf>
    <xf numFmtId="49" fontId="5" fillId="3" borderId="2" xfId="1" applyNumberFormat="1" applyFont="1" applyFill="1" applyBorder="1" applyAlignment="1" applyProtection="1">
      <alignment horizontal="center" vertical="center" wrapText="1" shrinkToFit="1"/>
    </xf>
    <xf numFmtId="2" fontId="5" fillId="0" borderId="1" xfId="1"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xf>
    <xf numFmtId="1" fontId="5" fillId="0" borderId="1" xfId="1" applyNumberFormat="1" applyFont="1" applyFill="1" applyBorder="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1" applyNumberFormat="1" applyFont="1" applyFill="1" applyBorder="1" applyAlignment="1" applyProtection="1">
      <alignment horizontal="center" vertical="center" wrapText="1" shrinkToFit="1"/>
    </xf>
    <xf numFmtId="0" fontId="5" fillId="0" borderId="1" xfId="1" applyFont="1" applyFill="1" applyBorder="1" applyAlignment="1">
      <alignment horizontal="center"/>
    </xf>
    <xf numFmtId="1" fontId="5" fillId="0" borderId="1" xfId="1" applyNumberFormat="1" applyFont="1" applyFill="1" applyBorder="1" applyAlignment="1">
      <alignment horizontal="center" vertical="center"/>
    </xf>
    <xf numFmtId="0" fontId="5" fillId="0" borderId="2" xfId="1" applyNumberFormat="1" applyFont="1" applyFill="1" applyBorder="1" applyAlignment="1">
      <alignment horizontal="center"/>
    </xf>
    <xf numFmtId="49" fontId="6" fillId="0" borderId="1" xfId="1" applyNumberFormat="1" applyFont="1" applyFill="1" applyBorder="1" applyAlignment="1" applyProtection="1">
      <alignment horizontal="center" vertical="center" wrapText="1" shrinkToFit="1"/>
    </xf>
    <xf numFmtId="0" fontId="5" fillId="0" borderId="1" xfId="1" applyFont="1" applyFill="1" applyBorder="1" applyAlignment="1">
      <alignment vertical="center"/>
    </xf>
    <xf numFmtId="0" fontId="7" fillId="0" borderId="1" xfId="1" applyFont="1" applyBorder="1" applyAlignment="1">
      <alignment horizontal="center" vertical="center"/>
    </xf>
    <xf numFmtId="49" fontId="7" fillId="0" borderId="1" xfId="1" applyNumberFormat="1" applyFont="1" applyFill="1" applyBorder="1" applyAlignment="1" applyProtection="1">
      <alignment horizontal="center" vertical="center" wrapText="1" shrinkToFit="1"/>
    </xf>
    <xf numFmtId="49" fontId="7" fillId="0" borderId="1" xfId="1" applyNumberFormat="1" applyFont="1" applyFill="1" applyBorder="1" applyAlignment="1" applyProtection="1">
      <alignment horizontal="left" vertical="center" wrapText="1" shrinkToFit="1"/>
    </xf>
    <xf numFmtId="0" fontId="7" fillId="0" borderId="1" xfId="0" applyFont="1" applyBorder="1" applyAlignment="1">
      <alignment horizontal="center" vertical="center"/>
    </xf>
    <xf numFmtId="0" fontId="7" fillId="0" borderId="1" xfId="0" applyFont="1" applyBorder="1" applyAlignment="1">
      <alignment horizontal="center"/>
    </xf>
    <xf numFmtId="1" fontId="7" fillId="0" borderId="1" xfId="1" applyNumberFormat="1" applyFont="1" applyFill="1" applyBorder="1" applyAlignment="1" applyProtection="1">
      <alignment horizontal="center" vertical="center" wrapText="1" shrinkToFit="1"/>
    </xf>
    <xf numFmtId="2" fontId="7" fillId="0" borderId="1" xfId="1" applyNumberFormat="1" applyFont="1" applyFill="1" applyBorder="1" applyAlignment="1" applyProtection="1">
      <alignment horizontal="center" vertical="center" wrapText="1" shrinkToFit="1"/>
    </xf>
    <xf numFmtId="0" fontId="7" fillId="0" borderId="1" xfId="1" applyFont="1" applyBorder="1" applyAlignment="1">
      <alignment horizontal="center"/>
    </xf>
    <xf numFmtId="0" fontId="8"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 xfId="1" applyNumberFormat="1" applyFont="1" applyFill="1" applyBorder="1" applyAlignment="1" applyProtection="1">
      <alignment horizontal="center" vertical="center" wrapText="1" shrinkToFit="1"/>
    </xf>
    <xf numFmtId="0" fontId="3" fillId="2" borderId="1" xfId="1" applyNumberFormat="1" applyFont="1" applyFill="1" applyBorder="1" applyAlignment="1" applyProtection="1">
      <alignment horizontal="left" vertical="center" wrapText="1" shrinkToFit="1"/>
    </xf>
    <xf numFmtId="0" fontId="3" fillId="2" borderId="2" xfId="1" applyNumberFormat="1" applyFont="1" applyFill="1" applyBorder="1" applyAlignment="1" applyProtection="1">
      <alignment horizontal="center" vertical="center" wrapText="1" shrinkToFit="1"/>
    </xf>
    <xf numFmtId="0" fontId="3" fillId="2" borderId="3" xfId="1" applyNumberFormat="1" applyFont="1" applyFill="1" applyBorder="1" applyAlignment="1" applyProtection="1">
      <alignment horizontal="center" vertical="center" wrapText="1" shrinkToFit="1"/>
    </xf>
    <xf numFmtId="0" fontId="1" fillId="2" borderId="1" xfId="1" applyFont="1" applyFill="1" applyBorder="1" applyAlignment="1">
      <alignment horizontal="center"/>
    </xf>
    <xf numFmtId="0" fontId="3" fillId="2" borderId="4" xfId="1" applyNumberFormat="1" applyFont="1" applyFill="1" applyBorder="1" applyAlignment="1" applyProtection="1">
      <alignment horizontal="center" wrapText="1" shrinkToFit="1"/>
    </xf>
    <xf numFmtId="0" fontId="3" fillId="2" borderId="5" xfId="1" applyNumberFormat="1" applyFont="1" applyFill="1" applyBorder="1" applyAlignment="1" applyProtection="1">
      <alignment horizontal="center" wrapText="1" shrinkToFi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0" fillId="0" borderId="0" xfId="0" applyAlignment="1">
      <alignment horizontal="center"/>
    </xf>
  </cellXfs>
  <cellStyles count="2">
    <cellStyle name="Κανονικό" xfId="0" builtinId="0"/>
    <cellStyle name="Κανονικό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IGRI-PC\Users\Public\&#917;&#923;&#921;&#931;&#913;&#914;&#917;&#932;\&#928;&#917;06\&#913;&#957;&#964;&#943;&#947;&#961;&#945;&#966;&#959;%20&#964;&#959;&#965;%20&#927;&#923;&#927;&#921;%20&#928;&#917;06%20&#913;&#915;&#915;&#923;&#921;&#922;&#913;%202408202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ΣΧΟΛΕΙΑ ΜΕ ΤΟΠΟΘΕΤΗΜ"/>
      <sheetName val="ΣΧΟΛΕΙΑ ΧΩΡΙΣ ΤΟΠΟΘΕΤΗΜ"/>
      <sheetName val="ΕΜΠΛΟΚΕΣ ΑΠΟ ΓΙΩΤΑ"/>
      <sheetName val="ΣΥΜΠΛΗΡΩΣΗ ΩΡΑΡΙΟΥ ΠΕ06"/>
    </sheetNames>
    <sheetDataSet>
      <sheetData sheetId="0">
        <row r="2">
          <cell r="B2">
            <v>609195</v>
          </cell>
          <cell r="C2" t="str">
            <v>9060444</v>
          </cell>
          <cell r="D2" t="str">
            <v>10ο ΔΗΜΟΤΙΚΟ ΣΧΟΛΕΙΟ ΑΙΓΙΟΥ</v>
          </cell>
          <cell r="E2">
            <v>24</v>
          </cell>
          <cell r="F2">
            <v>22</v>
          </cell>
          <cell r="G2">
            <v>2</v>
          </cell>
          <cell r="H2" t="str">
            <v/>
          </cell>
          <cell r="I2" t="str">
            <v>ΠΑΛΟΥΜΠΗ</v>
          </cell>
          <cell r="J2" t="str">
            <v>ΕΥΓΕΝΙΑ</v>
          </cell>
          <cell r="K2">
            <v>22</v>
          </cell>
        </row>
        <row r="3">
          <cell r="B3">
            <v>612006</v>
          </cell>
          <cell r="C3" t="str">
            <v>9060142</v>
          </cell>
          <cell r="D3" t="str">
            <v>10ο ΔΗΜΟΤΙΚΟ ΣΧΟΛΕΙΟ ΠΑΤΡΩΝ - ΔΙΑΚΙΔΕΙΟ</v>
          </cell>
          <cell r="E3">
            <v>16</v>
          </cell>
          <cell r="F3">
            <v>22</v>
          </cell>
          <cell r="G3" t="str">
            <v/>
          </cell>
          <cell r="H3">
            <v>6</v>
          </cell>
          <cell r="I3" t="str">
            <v>ΤΕΡΖΗ</v>
          </cell>
          <cell r="J3" t="str">
            <v>ΜΑΡΙΑ</v>
          </cell>
          <cell r="K3">
            <v>22</v>
          </cell>
        </row>
        <row r="4">
          <cell r="B4">
            <v>612030</v>
          </cell>
          <cell r="C4" t="str">
            <v>9060143</v>
          </cell>
          <cell r="D4" t="str">
            <v>12ο ΔΗΜΟΤΙΚΟ ΣΧΟΛΕΙΟ ΠΑΤΡΑΣ</v>
          </cell>
          <cell r="E4">
            <v>16</v>
          </cell>
          <cell r="F4">
            <v>22</v>
          </cell>
          <cell r="G4" t="str">
            <v/>
          </cell>
          <cell r="H4">
            <v>6</v>
          </cell>
          <cell r="I4" t="str">
            <v>ΣΕΜΕΡΤΖΗ</v>
          </cell>
          <cell r="J4" t="str">
            <v>ΑΘΑΝΑΣΙΑ</v>
          </cell>
          <cell r="K4">
            <v>22</v>
          </cell>
        </row>
        <row r="5">
          <cell r="B5">
            <v>203329</v>
          </cell>
          <cell r="C5" t="str">
            <v>9060304</v>
          </cell>
          <cell r="D5" t="str">
            <v>13ο ΔΗΜΟΤΙΚΟ ΣΧΟΛΕΙΟ ΠΑΤΡΩΝ</v>
          </cell>
          <cell r="E5">
            <v>27</v>
          </cell>
          <cell r="F5">
            <v>22</v>
          </cell>
          <cell r="G5">
            <v>5</v>
          </cell>
          <cell r="H5" t="str">
            <v/>
          </cell>
          <cell r="I5" t="str">
            <v>ΛΑΤΣΙΝΟΥ</v>
          </cell>
          <cell r="J5" t="str">
            <v>ΒΑΣΙΛΙΚΗ</v>
          </cell>
          <cell r="K5">
            <v>22</v>
          </cell>
        </row>
        <row r="6">
          <cell r="B6">
            <v>229024</v>
          </cell>
          <cell r="C6" t="str">
            <v>9060144</v>
          </cell>
          <cell r="D6" t="str">
            <v>14ο ΔΗΜΟΤΙΚΟ ΣΧΟΛΕΙΟ ΠΑΤΡΩΝ</v>
          </cell>
          <cell r="E6">
            <v>16</v>
          </cell>
          <cell r="F6">
            <v>23</v>
          </cell>
          <cell r="G6">
            <v>16</v>
          </cell>
          <cell r="I6" t="str">
            <v>ΒΛΩΤΗ</v>
          </cell>
          <cell r="J6" t="str">
            <v>ΧΡΥΣΟΒΑΛΑΝΤΟ</v>
          </cell>
          <cell r="K6">
            <v>23</v>
          </cell>
          <cell r="L6" t="str">
            <v>ΑΔΕΙΑ ΑΝΑΤΡΟΦΗΣ</v>
          </cell>
        </row>
        <row r="7">
          <cell r="B7">
            <v>615717</v>
          </cell>
          <cell r="C7" t="str">
            <v>9060305</v>
          </cell>
          <cell r="D7" t="str">
            <v>15ο ΔΗΜΟΤΙΚΟ ΣΧΟΛΕΙΟ ΠΑΤΡΩΝ</v>
          </cell>
          <cell r="E7">
            <v>38</v>
          </cell>
          <cell r="F7">
            <v>22</v>
          </cell>
          <cell r="H7">
            <v>5</v>
          </cell>
          <cell r="I7" t="str">
            <v>ΜΠΟΥΛΙΕΡΗΣ</v>
          </cell>
          <cell r="J7" t="str">
            <v>ΘΩΜΑΣ</v>
          </cell>
          <cell r="K7">
            <v>22</v>
          </cell>
        </row>
        <row r="8">
          <cell r="B8">
            <v>576372</v>
          </cell>
          <cell r="C8" t="str">
            <v>9060305</v>
          </cell>
          <cell r="D8" t="str">
            <v>15ο ΔΗΜΟΤΙΚΟ ΣΧΟΛΕΙΟ ΠΑΤΡΩΝ</v>
          </cell>
          <cell r="F8">
            <v>21</v>
          </cell>
          <cell r="G8" t="str">
            <v/>
          </cell>
          <cell r="I8" t="str">
            <v>ΠΑΠΑΓΕΩΡΓΑΚΟΠΟΥΛΟΥ</v>
          </cell>
          <cell r="J8" t="str">
            <v>ΕΥΘΥΜΙΑ</v>
          </cell>
          <cell r="K8">
            <v>21</v>
          </cell>
        </row>
        <row r="9">
          <cell r="B9">
            <v>572213</v>
          </cell>
          <cell r="C9" t="str">
            <v>9060236</v>
          </cell>
          <cell r="D9" t="str">
            <v>16ο ΔΗΜΟΤΙΚΟ ΣΧΟΛΕΙΟ ΠΑΤΡΩΝ - ΚΩΣΤΗΣ ΠΑΛΑΜΑΣ</v>
          </cell>
          <cell r="E9">
            <v>32</v>
          </cell>
          <cell r="F9">
            <v>21</v>
          </cell>
          <cell r="G9">
            <v>11</v>
          </cell>
          <cell r="H9" t="str">
            <v/>
          </cell>
          <cell r="I9" t="str">
            <v>ΜΙΧΑΛΟΠΟΥΛΟΥ</v>
          </cell>
          <cell r="J9" t="str">
            <v>ΑΝΔΡΙΑΝΑ</v>
          </cell>
          <cell r="K9">
            <v>21</v>
          </cell>
        </row>
        <row r="10">
          <cell r="B10">
            <v>572291</v>
          </cell>
          <cell r="C10" t="str">
            <v>9060518</v>
          </cell>
          <cell r="D10" t="str">
            <v>18ο ΔΗΜΟΤΙΚΟ ΣΧΟΛΕΙΟ ΠΑΤΡΩΝ</v>
          </cell>
          <cell r="E10">
            <v>24</v>
          </cell>
          <cell r="F10">
            <v>21</v>
          </cell>
          <cell r="G10">
            <v>3</v>
          </cell>
          <cell r="H10" t="str">
            <v/>
          </cell>
          <cell r="I10" t="str">
            <v>ΜΟΝΑΣΤΗΡΙΔΗ</v>
          </cell>
          <cell r="J10" t="str">
            <v>ΑΜΑΡΥΛΛΙΣ</v>
          </cell>
          <cell r="K10">
            <v>21</v>
          </cell>
        </row>
        <row r="11">
          <cell r="B11">
            <v>572249</v>
          </cell>
          <cell r="C11" t="str">
            <v>9060145</v>
          </cell>
          <cell r="D11" t="str">
            <v>19ο ΔΗΜΟΤΙΚΟ ΣΧΟΛΕΙΟ ΠΑΤΡΩΝ</v>
          </cell>
          <cell r="E11">
            <v>27</v>
          </cell>
          <cell r="F11">
            <v>21</v>
          </cell>
          <cell r="G11">
            <v>6</v>
          </cell>
          <cell r="H11" t="str">
            <v/>
          </cell>
          <cell r="I11" t="str">
            <v>ΦΑΚΟΥ</v>
          </cell>
          <cell r="J11" t="str">
            <v>ΣΑΠΦΩ</v>
          </cell>
          <cell r="K11">
            <v>21</v>
          </cell>
        </row>
        <row r="12">
          <cell r="B12">
            <v>207575</v>
          </cell>
          <cell r="C12" t="str">
            <v>9060004</v>
          </cell>
          <cell r="D12" t="str">
            <v>1ο ΔΗΜΟΤΙΚΟ ΣΧΟΛΕΙΟ ΑΙΓΙΟΥ</v>
          </cell>
          <cell r="E12">
            <v>16</v>
          </cell>
          <cell r="F12">
            <v>22</v>
          </cell>
          <cell r="G12" t="str">
            <v/>
          </cell>
          <cell r="H12">
            <v>6</v>
          </cell>
          <cell r="I12" t="str">
            <v>ΘΕΟΦΑΝΟΠΟΥΛΟΥ</v>
          </cell>
          <cell r="J12" t="str">
            <v>ΑΝΑΣΤΑΣΙΑ</v>
          </cell>
          <cell r="K12">
            <v>22</v>
          </cell>
        </row>
        <row r="13">
          <cell r="B13">
            <v>609128</v>
          </cell>
          <cell r="C13" t="str">
            <v>9060016</v>
          </cell>
          <cell r="D13" t="str">
            <v>1ο ΔΗΜΟΤΙΚΟ ΣΧΟΛΕΙΟ ΑΚΡΑΤΑΣ</v>
          </cell>
          <cell r="E13">
            <v>16</v>
          </cell>
          <cell r="F13">
            <v>22</v>
          </cell>
          <cell r="G13" t="str">
            <v/>
          </cell>
          <cell r="H13">
            <v>6</v>
          </cell>
          <cell r="I13" t="str">
            <v>ΚΟΝΤΟΛΑΤΗ</v>
          </cell>
          <cell r="J13" t="str">
            <v>ΕΛΕΝΗ</v>
          </cell>
          <cell r="K13">
            <v>22</v>
          </cell>
        </row>
        <row r="14">
          <cell r="B14">
            <v>609788</v>
          </cell>
          <cell r="C14" t="str">
            <v>9060182</v>
          </cell>
          <cell r="D14" t="str">
            <v>1ο ΔΗΜΟΤΙΚΟ ΣΧΟΛΕΙΟ ΚΑΤΩ ΑΧΑΪΑΣ</v>
          </cell>
          <cell r="E14">
            <v>40</v>
          </cell>
          <cell r="F14">
            <v>20</v>
          </cell>
          <cell r="G14">
            <v>20</v>
          </cell>
          <cell r="H14" t="str">
            <v/>
          </cell>
          <cell r="I14" t="str">
            <v>ΑΔΑΜΟΠΟΥΛΟΥ</v>
          </cell>
          <cell r="J14" t="str">
            <v>ΜΑΡΙΑ</v>
          </cell>
          <cell r="K14">
            <v>20</v>
          </cell>
          <cell r="L14" t="str">
            <v>ΥΠΟΔΙΕΥΘΥΝΤΡΙΑ 22-2 ΩΡΕΣ</v>
          </cell>
        </row>
        <row r="15">
          <cell r="B15">
            <v>612150</v>
          </cell>
          <cell r="C15" t="str">
            <v>9060362</v>
          </cell>
          <cell r="D15" t="str">
            <v>1ο ΔΗΜΟΤΙΚΟ ΣΧΟΛΕΙΟ ΟΒΡΥΑΣ</v>
          </cell>
          <cell r="E15">
            <v>35</v>
          </cell>
          <cell r="F15">
            <v>23</v>
          </cell>
          <cell r="I15" t="str">
            <v>ΑΒΡΑΜΙΔΗΣ</v>
          </cell>
          <cell r="J15" t="str">
            <v>ΕΛΕΥΘΕΡΙΟΣ</v>
          </cell>
          <cell r="K15">
            <v>23</v>
          </cell>
        </row>
        <row r="16">
          <cell r="B16">
            <v>576320</v>
          </cell>
          <cell r="C16" t="str">
            <v>9060362</v>
          </cell>
          <cell r="D16" t="str">
            <v>1ο ΔΗΜΟΤΙΚΟ ΣΧΟΛΕΙΟ ΟΒΡΥΑΣ</v>
          </cell>
          <cell r="F16">
            <v>21</v>
          </cell>
          <cell r="G16" t="str">
            <v/>
          </cell>
          <cell r="H16">
            <v>9</v>
          </cell>
          <cell r="I16" t="str">
            <v>ΜΠΟΥΝΑ</v>
          </cell>
          <cell r="J16" t="str">
            <v>ΧΡΥΣΟΥΛΑ</v>
          </cell>
          <cell r="K16">
            <v>21</v>
          </cell>
        </row>
        <row r="17">
          <cell r="B17">
            <v>619759</v>
          </cell>
          <cell r="C17" t="str">
            <v>9060208</v>
          </cell>
          <cell r="D17" t="str">
            <v>1ο ΔΗΜΟΤΙΚΟ ΣΧΟΛΕΙΟ ΠΑΡΑΛΙΑΣ</v>
          </cell>
          <cell r="E17">
            <v>32</v>
          </cell>
          <cell r="F17">
            <v>23</v>
          </cell>
          <cell r="G17">
            <v>9</v>
          </cell>
          <cell r="H17" t="str">
            <v/>
          </cell>
          <cell r="I17" t="str">
            <v>ΒΑΣΙΛΟΠΟΥΛΟΥ</v>
          </cell>
          <cell r="J17" t="str">
            <v>ΒΑΣΙΛΙΚΗ</v>
          </cell>
          <cell r="K17">
            <v>23</v>
          </cell>
        </row>
        <row r="18">
          <cell r="B18">
            <v>619693</v>
          </cell>
          <cell r="C18" t="str">
            <v>9060234</v>
          </cell>
          <cell r="D18" t="str">
            <v>1ο ΔΗΜΟΤΙΚΟ ΣΧΟΛΕΙΟ ΠΑΤΡΩΝ</v>
          </cell>
          <cell r="E18">
            <v>16</v>
          </cell>
          <cell r="F18">
            <v>23</v>
          </cell>
          <cell r="G18">
            <v>16</v>
          </cell>
          <cell r="I18" t="str">
            <v>ΣΩ</v>
          </cell>
          <cell r="J18" t="str">
            <v>ΓΟΥΕΝΤΥ ΕΛΙΣ</v>
          </cell>
          <cell r="K18">
            <v>23</v>
          </cell>
          <cell r="L18" t="str">
            <v>ΑΔΕΙΑ ΑΝΕΥ ΑΠΟΔΟΧΩΝ</v>
          </cell>
        </row>
        <row r="19">
          <cell r="B19">
            <v>580092</v>
          </cell>
          <cell r="C19" t="str">
            <v>9060307</v>
          </cell>
          <cell r="D19" t="str">
            <v>20ο ΔΗΜΟΤΙΚΟ ΣΧΟΛΕΙΟ ΠΑΤΡΩΝ</v>
          </cell>
          <cell r="E19">
            <v>32</v>
          </cell>
          <cell r="F19">
            <v>21</v>
          </cell>
          <cell r="G19">
            <v>32</v>
          </cell>
          <cell r="H19" t="str">
            <v/>
          </cell>
          <cell r="I19" t="str">
            <v>ΣΧΟΙΝΑ</v>
          </cell>
          <cell r="J19" t="str">
            <v>ΜΑΡΙΑ</v>
          </cell>
          <cell r="K19">
            <v>21</v>
          </cell>
          <cell r="L19" t="str">
            <v>ΚΠΕ ΚΡΕΣΤΕΝΩΝ</v>
          </cell>
        </row>
        <row r="20">
          <cell r="B20">
            <v>572175</v>
          </cell>
          <cell r="C20" t="str">
            <v>9060308</v>
          </cell>
          <cell r="D20" t="str">
            <v>21ο ΔΗΜΟΤΙΚΟ ΣΧΟΛΕΙΟ ΠΑΤΡΩΝ</v>
          </cell>
          <cell r="E20">
            <v>32</v>
          </cell>
          <cell r="F20">
            <v>21</v>
          </cell>
          <cell r="G20">
            <v>11</v>
          </cell>
          <cell r="H20" t="str">
            <v/>
          </cell>
          <cell r="I20" t="str">
            <v>ΡΟΥΜΕΛΙΩΤΗ</v>
          </cell>
          <cell r="J20" t="str">
            <v>ΕΥΓΕΝΙΑ</v>
          </cell>
          <cell r="K20">
            <v>21</v>
          </cell>
        </row>
        <row r="21">
          <cell r="B21">
            <v>580121</v>
          </cell>
          <cell r="C21" t="str">
            <v>9060146</v>
          </cell>
          <cell r="D21" t="str">
            <v>22ο ΔΗΜΟΤΙΚΟ ΣΧΟΛΕΙΟ ΠΑΤΡΩΝ</v>
          </cell>
          <cell r="E21">
            <v>16</v>
          </cell>
          <cell r="F21">
            <v>21</v>
          </cell>
          <cell r="G21" t="str">
            <v/>
          </cell>
          <cell r="H21">
            <v>5</v>
          </cell>
          <cell r="I21" t="str">
            <v>ΣΠΑΓΑΔΩΡΟΥ</v>
          </cell>
          <cell r="J21" t="str">
            <v>ΧΡΙΣΤΙΝΑ</v>
          </cell>
          <cell r="K21">
            <v>21</v>
          </cell>
        </row>
        <row r="22">
          <cell r="B22">
            <v>572169</v>
          </cell>
          <cell r="C22" t="str">
            <v>9060238</v>
          </cell>
          <cell r="D22" t="str">
            <v>23ο ΔΗΜΟΤΙΚΟ ΣΧΟΛΕΙΟ ΠΑΤΡΩΝ</v>
          </cell>
          <cell r="E22">
            <v>22</v>
          </cell>
          <cell r="F22">
            <v>21</v>
          </cell>
          <cell r="G22">
            <v>1</v>
          </cell>
          <cell r="H22" t="str">
            <v/>
          </cell>
          <cell r="I22" t="str">
            <v>ΣΤΡΑΤΟΥΛΙΑ</v>
          </cell>
          <cell r="J22" t="str">
            <v>ΕΛΕΥΘΕΡΙΑ</v>
          </cell>
          <cell r="K22">
            <v>21</v>
          </cell>
        </row>
        <row r="23">
          <cell r="B23">
            <v>572297</v>
          </cell>
          <cell r="C23" t="str">
            <v>9060147</v>
          </cell>
          <cell r="D23" t="str">
            <v>24ο ΔΗΜΟΤΙΚΟ ΣΧΟΛΕΙΟ ΠΑΤΡΩΝ</v>
          </cell>
          <cell r="E23">
            <v>32</v>
          </cell>
          <cell r="F23">
            <v>21</v>
          </cell>
          <cell r="G23">
            <v>11</v>
          </cell>
          <cell r="H23" t="str">
            <v/>
          </cell>
          <cell r="I23" t="str">
            <v>ΠΑΣΧΟΥ</v>
          </cell>
          <cell r="J23" t="str">
            <v>ΑΓΓΕΛΙΚΗ</v>
          </cell>
          <cell r="K23">
            <v>21</v>
          </cell>
        </row>
        <row r="24">
          <cell r="B24">
            <v>572272</v>
          </cell>
          <cell r="C24" t="str">
            <v>9060309</v>
          </cell>
          <cell r="D24" t="str">
            <v>25ο ΔΗΜΟΤΙΚΟ ΣΧΟΛΕΙΟ ΠΑΤΡΩΝ</v>
          </cell>
          <cell r="E24">
            <v>32</v>
          </cell>
          <cell r="F24">
            <v>21</v>
          </cell>
          <cell r="G24">
            <v>11</v>
          </cell>
          <cell r="H24" t="str">
            <v/>
          </cell>
          <cell r="I24" t="str">
            <v>ΓΙΑΓΙΑ</v>
          </cell>
          <cell r="J24" t="str">
            <v>ΑΝΑΣΤΑΣΙΑ</v>
          </cell>
          <cell r="K24">
            <v>21</v>
          </cell>
        </row>
        <row r="25">
          <cell r="B25">
            <v>569896</v>
          </cell>
          <cell r="C25" t="str">
            <v>9060239</v>
          </cell>
          <cell r="D25" t="str">
            <v>26ο ΔΗΜΟΤΙΚΟ ΣΧΟΛΕΙΟ ΠΑΤΡΑΣ</v>
          </cell>
          <cell r="E25">
            <v>32</v>
          </cell>
          <cell r="F25">
            <v>21</v>
          </cell>
          <cell r="G25">
            <v>11</v>
          </cell>
          <cell r="H25" t="str">
            <v/>
          </cell>
          <cell r="I25" t="str">
            <v>ΑΓΙΑΚΑΤΣΙΚΑ</v>
          </cell>
          <cell r="J25" t="str">
            <v>ΕΙΡΗΝΗ</v>
          </cell>
          <cell r="K25">
            <v>21</v>
          </cell>
        </row>
        <row r="26">
          <cell r="B26">
            <v>609092</v>
          </cell>
          <cell r="C26" t="str">
            <v>9060310</v>
          </cell>
          <cell r="D26" t="str">
            <v>29ο ΔΗΜΟΤΙΚΟ ΣΧΟΛΕΙΟ ΠΑΤΡΑΣ</v>
          </cell>
          <cell r="E26">
            <v>28</v>
          </cell>
          <cell r="F26">
            <v>22</v>
          </cell>
          <cell r="G26">
            <v>6</v>
          </cell>
          <cell r="H26" t="str">
            <v/>
          </cell>
          <cell r="I26" t="str">
            <v>ΜΠΑΚΑΛΗ</v>
          </cell>
          <cell r="J26" t="str">
            <v>ΑΝΑΣΤΑΣΙΑ</v>
          </cell>
          <cell r="K26">
            <v>22</v>
          </cell>
        </row>
        <row r="27">
          <cell r="B27">
            <v>572187</v>
          </cell>
          <cell r="C27" t="str">
            <v>9060005</v>
          </cell>
          <cell r="D27" t="str">
            <v>2ο ΔΗΜΟΤΙΚΟ ΣΧΟΛΕΙΟ ΑΙΓΙΟΥ</v>
          </cell>
          <cell r="E27">
            <v>29</v>
          </cell>
          <cell r="F27">
            <v>21</v>
          </cell>
          <cell r="G27">
            <v>8</v>
          </cell>
          <cell r="H27" t="str">
            <v/>
          </cell>
          <cell r="I27" t="str">
            <v>ΜΑΡΙΝΟΥ</v>
          </cell>
          <cell r="J27" t="str">
            <v>ΙΩΑΝΝΑ</v>
          </cell>
          <cell r="K27">
            <v>21</v>
          </cell>
        </row>
        <row r="28">
          <cell r="B28">
            <v>609781</v>
          </cell>
          <cell r="C28" t="str">
            <v>9060183</v>
          </cell>
          <cell r="D28" t="str">
            <v>2ο ΔΗΜΟΤΙΚΟ ΣΧΟΛΕΙΟ ΚΑΤΩ ΑΧΑΪΑΣ</v>
          </cell>
          <cell r="E28">
            <v>35</v>
          </cell>
          <cell r="F28">
            <v>22</v>
          </cell>
          <cell r="G28">
            <v>13</v>
          </cell>
          <cell r="H28" t="str">
            <v/>
          </cell>
          <cell r="I28" t="str">
            <v>ΨΙΚΑΚΟΥ</v>
          </cell>
          <cell r="J28" t="str">
            <v>ΑΝΝΑ</v>
          </cell>
          <cell r="K28">
            <v>22</v>
          </cell>
        </row>
        <row r="29">
          <cell r="B29">
            <v>576427</v>
          </cell>
          <cell r="C29" t="str">
            <v>9060575</v>
          </cell>
          <cell r="D29" t="str">
            <v>2ο ΔΗΜΟΤΙΚΟ ΣΧΟΛΕΙΟ ΟΒΡΥΑΣ</v>
          </cell>
          <cell r="E29">
            <v>29</v>
          </cell>
          <cell r="F29">
            <v>21</v>
          </cell>
          <cell r="G29">
            <v>8</v>
          </cell>
          <cell r="H29" t="str">
            <v/>
          </cell>
          <cell r="I29" t="str">
            <v>ΓΟΥΝΑΡΙΔΟΥ</v>
          </cell>
          <cell r="J29" t="str">
            <v>ΣΤΕΛΛΑ</v>
          </cell>
          <cell r="K29">
            <v>21</v>
          </cell>
        </row>
        <row r="30">
          <cell r="B30">
            <v>572088</v>
          </cell>
          <cell r="C30" t="str">
            <v>9060207</v>
          </cell>
          <cell r="D30" t="str">
            <v>2ο ΔΗΜΟΤΙΚΟ ΣΧΟΛΕΙΟ ΠΑΡΑΛΙΑΣ</v>
          </cell>
          <cell r="E30">
            <v>27</v>
          </cell>
          <cell r="F30">
            <v>21</v>
          </cell>
          <cell r="G30">
            <v>6</v>
          </cell>
          <cell r="H30" t="str">
            <v/>
          </cell>
          <cell r="I30" t="str">
            <v>ΜΠΕΚΙΡΗ</v>
          </cell>
          <cell r="J30" t="str">
            <v>ΟΥΡΑΝΙΑ</v>
          </cell>
          <cell r="K30">
            <v>21</v>
          </cell>
        </row>
        <row r="31">
          <cell r="B31">
            <v>569920</v>
          </cell>
          <cell r="C31" t="str">
            <v>9060237</v>
          </cell>
          <cell r="D31" t="str">
            <v>2ο ΔΗΜΟΤΙΚΟ ΣΧΟΛΕΙΟ ΠΑΤΡΩΝ - ΣΤΡΟΥΜΠΕΙΟ</v>
          </cell>
          <cell r="E31">
            <v>32</v>
          </cell>
          <cell r="F31">
            <v>21</v>
          </cell>
          <cell r="G31">
            <v>11</v>
          </cell>
          <cell r="H31" t="str">
            <v/>
          </cell>
          <cell r="I31" t="str">
            <v>ΜΑΛΩΙΝΑ</v>
          </cell>
          <cell r="J31" t="str">
            <v>ΕΛΕΝΗ</v>
          </cell>
          <cell r="K31">
            <v>21</v>
          </cell>
        </row>
        <row r="32">
          <cell r="B32">
            <v>612201</v>
          </cell>
          <cell r="C32" t="str">
            <v>9060523</v>
          </cell>
          <cell r="D32" t="str">
            <v>32ο ΔΗΜΟΤΙΚΟ ΣΧΟΛΕΙΟ ΠΑΤΡΩΝ</v>
          </cell>
          <cell r="E32">
            <v>32</v>
          </cell>
          <cell r="F32">
            <v>23</v>
          </cell>
          <cell r="G32">
            <v>9</v>
          </cell>
          <cell r="H32" t="str">
            <v/>
          </cell>
          <cell r="I32" t="str">
            <v>ΑΙΚΑΤΕΡΙΝΙΔΗ</v>
          </cell>
          <cell r="J32" t="str">
            <v>ΑΔΑΜΑΝΤΙΑ</v>
          </cell>
          <cell r="K32">
            <v>23</v>
          </cell>
        </row>
        <row r="33">
          <cell r="B33">
            <v>572123</v>
          </cell>
          <cell r="C33" t="str">
            <v>9060311</v>
          </cell>
          <cell r="D33" t="str">
            <v>33ο ΔΗΜΟΤΙΚΟ ΣΧΟΛΕΙΟ ΠΑΤΡΩΝ</v>
          </cell>
          <cell r="E33">
            <v>32</v>
          </cell>
          <cell r="F33">
            <v>21</v>
          </cell>
          <cell r="G33">
            <v>11</v>
          </cell>
          <cell r="H33" t="str">
            <v/>
          </cell>
          <cell r="I33" t="str">
            <v>ΜΗΤΡΟΥΣΗ</v>
          </cell>
          <cell r="J33" t="str">
            <v>ΠΑΝΔΩΡΑ</v>
          </cell>
          <cell r="K33">
            <v>21</v>
          </cell>
        </row>
        <row r="34">
          <cell r="B34">
            <v>572244</v>
          </cell>
          <cell r="C34" t="str">
            <v>9060240</v>
          </cell>
          <cell r="D34" t="str">
            <v>34ο ΔΗΜΟΤΙΚΟ ΣΧΟΛΕΙΟ ΠΑΤΡΩΝ</v>
          </cell>
          <cell r="E34">
            <v>32</v>
          </cell>
          <cell r="F34">
            <v>21</v>
          </cell>
          <cell r="G34">
            <v>11</v>
          </cell>
          <cell r="H34" t="str">
            <v/>
          </cell>
          <cell r="I34" t="str">
            <v>ΠΑΠΑΓΕΩΡΓΙΟΥ</v>
          </cell>
          <cell r="J34" t="str">
            <v>ΜΑΡΚΕΛΛΑ</v>
          </cell>
          <cell r="K34">
            <v>21</v>
          </cell>
        </row>
        <row r="35">
          <cell r="B35">
            <v>572399</v>
          </cell>
          <cell r="C35" t="str">
            <v>9060241</v>
          </cell>
          <cell r="D35" t="str">
            <v>35ο ΔΗΜΟΤΙΚΟ ΣΧΟΛΕΙΟ ΠΑΤΡΩΝ</v>
          </cell>
          <cell r="E35">
            <v>41</v>
          </cell>
          <cell r="F35">
            <v>21</v>
          </cell>
          <cell r="H35" t="str">
            <v/>
          </cell>
          <cell r="I35" t="str">
            <v>ΓΕΩΡΓΟΠΟΥΛΟΥ</v>
          </cell>
          <cell r="J35" t="str">
            <v>ΜΑΡΙΓΩ</v>
          </cell>
          <cell r="K35">
            <v>21</v>
          </cell>
        </row>
        <row r="36">
          <cell r="B36">
            <v>574621</v>
          </cell>
          <cell r="C36" t="str">
            <v>9060241</v>
          </cell>
          <cell r="D36" t="str">
            <v>35ο ΔΗΜΟΤΙΚΟ ΣΧΟΛΕΙΟ ΠΑΤΡΩΝ</v>
          </cell>
          <cell r="F36">
            <v>21</v>
          </cell>
          <cell r="G36" t="str">
            <v/>
          </cell>
          <cell r="H36">
            <v>1</v>
          </cell>
          <cell r="I36" t="str">
            <v>ΧΑΒΙΑΡΑ</v>
          </cell>
          <cell r="J36" t="str">
            <v>ΕΛΕΝΗ</v>
          </cell>
          <cell r="K36">
            <v>21</v>
          </cell>
        </row>
        <row r="37">
          <cell r="B37">
            <v>609777</v>
          </cell>
          <cell r="C37" t="str">
            <v>9060153</v>
          </cell>
          <cell r="D37" t="str">
            <v>36ο ΔΗΜΟΤΙΚΟ ΣΧΟΛΕΙΟ ΠΑΤΡΑΣ</v>
          </cell>
          <cell r="E37">
            <v>16</v>
          </cell>
          <cell r="F37">
            <v>22</v>
          </cell>
          <cell r="G37" t="str">
            <v/>
          </cell>
          <cell r="H37">
            <v>6</v>
          </cell>
          <cell r="I37" t="str">
            <v>ΠΑΠΑΓΕΩΡΓΙΟΥ</v>
          </cell>
          <cell r="J37" t="str">
            <v>ΕΥΘΥΜΙΟΣ</v>
          </cell>
          <cell r="K37">
            <v>22</v>
          </cell>
        </row>
        <row r="38">
          <cell r="B38">
            <v>589884</v>
          </cell>
          <cell r="C38" t="str">
            <v>9060382</v>
          </cell>
          <cell r="D38" t="str">
            <v>39ο ΔΗΜΟΤΙΚΟ ΣΧΟΛΕΙΟ ΠΑΤΡΩΝ</v>
          </cell>
          <cell r="E38">
            <v>29</v>
          </cell>
          <cell r="F38">
            <v>21</v>
          </cell>
          <cell r="G38">
            <v>8</v>
          </cell>
          <cell r="H38" t="str">
            <v/>
          </cell>
          <cell r="I38" t="str">
            <v>ΒΑΣΙΛΕΙΟΥ</v>
          </cell>
          <cell r="J38" t="str">
            <v>ΠΗΝΕΛΟΠΗ</v>
          </cell>
          <cell r="K38">
            <v>21</v>
          </cell>
        </row>
        <row r="39">
          <cell r="B39">
            <v>597482</v>
          </cell>
          <cell r="C39" t="str">
            <v>9060006</v>
          </cell>
          <cell r="D39" t="str">
            <v>3ο ΔΗΜΟΤΙΚΟ ΣΧΟΛΕΙΟ ΑΙΓΙΟΥ</v>
          </cell>
          <cell r="E39">
            <v>27</v>
          </cell>
          <cell r="F39">
            <v>21</v>
          </cell>
          <cell r="H39" t="str">
            <v/>
          </cell>
          <cell r="I39" t="str">
            <v>ΜΕΝΤΖΕΛΟΠΟΥΛΟΣ</v>
          </cell>
          <cell r="J39" t="str">
            <v>ΑΘΑΝΑΣΙΟΣ</v>
          </cell>
          <cell r="K39">
            <v>21</v>
          </cell>
        </row>
        <row r="40">
          <cell r="B40">
            <v>622999</v>
          </cell>
          <cell r="C40" t="str">
            <v>9060006</v>
          </cell>
          <cell r="D40" t="str">
            <v>3ο ΔΗΜΟΤΙΚΟ ΣΧΟΛΕΙΟ ΑΙΓΙΟΥ</v>
          </cell>
          <cell r="F40">
            <v>23</v>
          </cell>
          <cell r="G40" t="str">
            <v/>
          </cell>
          <cell r="H40">
            <v>17</v>
          </cell>
          <cell r="I40" t="str">
            <v>ΝΤΑΒΑΡΙΝΟΥ</v>
          </cell>
          <cell r="J40" t="str">
            <v>ΟΛΓΑ</v>
          </cell>
          <cell r="K40">
            <v>23</v>
          </cell>
        </row>
        <row r="41">
          <cell r="B41">
            <v>612080</v>
          </cell>
          <cell r="C41" t="str">
            <v>9520618</v>
          </cell>
          <cell r="D41" t="str">
            <v>3ο ΔΗΜΟΤΙΚΟ ΣΧΟΛΕΙΟ ΠΑΡΑΛΙΑΣ ΠΑΤΡΩΝ</v>
          </cell>
          <cell r="E41">
            <v>19</v>
          </cell>
          <cell r="F41">
            <v>22</v>
          </cell>
          <cell r="G41" t="str">
            <v/>
          </cell>
          <cell r="H41">
            <v>3</v>
          </cell>
          <cell r="I41" t="str">
            <v>ΔΙΑΜΑΝΤΕΛΛΗ</v>
          </cell>
          <cell r="J41" t="str">
            <v>ΜΑΡΙΑΝΘΗ</v>
          </cell>
          <cell r="K41">
            <v>22</v>
          </cell>
        </row>
        <row r="42">
          <cell r="B42">
            <v>603307</v>
          </cell>
          <cell r="C42" t="str">
            <v>9060150</v>
          </cell>
          <cell r="D42" t="str">
            <v>3ο ΔΗΜΟΤΙΚΟ ΣΧΟΛΕΙΟ ΠΑΤΡΩΝ</v>
          </cell>
          <cell r="E42">
            <v>21</v>
          </cell>
          <cell r="F42">
            <v>21</v>
          </cell>
          <cell r="I42" t="str">
            <v>ΠΑΠΑΒΡΑΜΟΠΟΥΛΟΥ</v>
          </cell>
          <cell r="J42" t="str">
            <v>ΠΑΝΑΓΙΩΤΑ</v>
          </cell>
          <cell r="K42">
            <v>21</v>
          </cell>
        </row>
        <row r="43">
          <cell r="B43">
            <v>587340</v>
          </cell>
          <cell r="C43" t="str">
            <v>9060244</v>
          </cell>
          <cell r="D43" t="str">
            <v>40ο ΔΗΜΟΤΙΚΟ ΣΧΟΛΕΙΟ ΠΑΤΡΩΝ</v>
          </cell>
          <cell r="E43">
            <v>16</v>
          </cell>
          <cell r="F43">
            <v>21</v>
          </cell>
          <cell r="G43" t="str">
            <v/>
          </cell>
          <cell r="H43">
            <v>5</v>
          </cell>
          <cell r="I43" t="str">
            <v>ΣΚΙΑΔΑ</v>
          </cell>
          <cell r="J43" t="str">
            <v>ΕΛΕΝΗ</v>
          </cell>
          <cell r="K43">
            <v>21</v>
          </cell>
        </row>
        <row r="44">
          <cell r="B44">
            <v>213764</v>
          </cell>
          <cell r="C44" t="str">
            <v>9060313</v>
          </cell>
          <cell r="D44" t="str">
            <v>41ο ΔΗΜΟΤΙΚΟ ΣΧΟΛΕΙΟ ΠΑΤΡΩΝ</v>
          </cell>
          <cell r="E44">
            <v>32</v>
          </cell>
          <cell r="F44">
            <v>22</v>
          </cell>
          <cell r="G44">
            <v>10</v>
          </cell>
          <cell r="H44" t="str">
            <v/>
          </cell>
          <cell r="I44" t="str">
            <v>ΚΩΝΣΤΑΝΤΙΝΙΔΗ</v>
          </cell>
          <cell r="J44" t="str">
            <v>ΚΑΤΕΡΙΝΑ</v>
          </cell>
          <cell r="K44">
            <v>22</v>
          </cell>
        </row>
        <row r="45">
          <cell r="B45">
            <v>572160</v>
          </cell>
          <cell r="C45" t="str">
            <v>9060245</v>
          </cell>
          <cell r="D45" t="str">
            <v>42ο ΔΗΜΟΤΙΚΟ ΣΧΟΛΕΙΟ ΠΑΤΡΩΝ</v>
          </cell>
          <cell r="E45">
            <v>32</v>
          </cell>
          <cell r="F45">
            <v>21</v>
          </cell>
          <cell r="G45">
            <v>11</v>
          </cell>
          <cell r="H45" t="str">
            <v/>
          </cell>
          <cell r="I45" t="str">
            <v>ΣΑΡΙΚΑΚΗ</v>
          </cell>
          <cell r="J45" t="str">
            <v>ΑΡΕΤΗ</v>
          </cell>
          <cell r="K45">
            <v>21</v>
          </cell>
        </row>
        <row r="46">
          <cell r="B46">
            <v>609203</v>
          </cell>
          <cell r="C46" t="str">
            <v>9060246</v>
          </cell>
          <cell r="D46" t="str">
            <v>43ο ΔΗΜΟΤΙΚΟ ΣΧΟΛΕΙΟ ΠΑΤΡΩΝ</v>
          </cell>
          <cell r="E46">
            <v>19</v>
          </cell>
          <cell r="F46">
            <v>22</v>
          </cell>
          <cell r="G46" t="str">
            <v/>
          </cell>
          <cell r="H46">
            <v>3</v>
          </cell>
          <cell r="I46" t="str">
            <v>ΑΡΒΑΝΙΤΟΠΟΥΛΟΥ</v>
          </cell>
          <cell r="J46" t="str">
            <v>ΦΩΤΕΙΝΗ</v>
          </cell>
          <cell r="K46">
            <v>22</v>
          </cell>
        </row>
        <row r="47">
          <cell r="B47">
            <v>615782</v>
          </cell>
          <cell r="C47" t="str">
            <v>9060314</v>
          </cell>
          <cell r="D47" t="str">
            <v>44ο ΔΗΜΟΤΙΚΟ ΣΧΟΛΕΙΟ ΠΑΤΡΩΝ</v>
          </cell>
          <cell r="E47">
            <v>33</v>
          </cell>
          <cell r="F47">
            <v>23</v>
          </cell>
          <cell r="G47">
            <v>10</v>
          </cell>
          <cell r="H47" t="str">
            <v/>
          </cell>
          <cell r="I47" t="str">
            <v>ΑΔΑΜΟΠΟΥΛΟΥ</v>
          </cell>
          <cell r="J47" t="str">
            <v>ΑΓΓΕΛΙΚΗ</v>
          </cell>
          <cell r="K47">
            <v>23</v>
          </cell>
        </row>
        <row r="48">
          <cell r="B48">
            <v>213901</v>
          </cell>
          <cell r="C48" t="str">
            <v>9060315</v>
          </cell>
          <cell r="D48" t="str">
            <v>45ο ΔΗΜΟΤΙΚΟ ΣΧΟΛΕΙΟ ΠΑΤΡΩΝ</v>
          </cell>
          <cell r="E48">
            <v>34</v>
          </cell>
          <cell r="F48">
            <v>22</v>
          </cell>
          <cell r="H48">
            <v>10</v>
          </cell>
          <cell r="I48" t="str">
            <v>ΠΛΟΥΜΗ</v>
          </cell>
          <cell r="J48" t="str">
            <v>ΚΩΝΣΤΑΝΤΙΝΑ</v>
          </cell>
          <cell r="K48">
            <v>22</v>
          </cell>
        </row>
        <row r="49">
          <cell r="B49">
            <v>609840</v>
          </cell>
          <cell r="C49" t="str">
            <v>9060315</v>
          </cell>
          <cell r="D49" t="str">
            <v>45ο ΔΗΜΟΤΙΚΟ ΣΧΟΛΕΙΟ ΠΑΤΡΩΝ</v>
          </cell>
          <cell r="F49">
            <v>22</v>
          </cell>
          <cell r="G49" t="str">
            <v/>
          </cell>
          <cell r="I49" t="str">
            <v>ΨΗΛΟΠΑΝΑΓΙΩΤΗ</v>
          </cell>
          <cell r="J49" t="str">
            <v>ΓΕΩΡΓΙΑ</v>
          </cell>
          <cell r="K49">
            <v>22</v>
          </cell>
        </row>
        <row r="50">
          <cell r="B50">
            <v>597371</v>
          </cell>
          <cell r="C50" t="str">
            <v>9060316</v>
          </cell>
          <cell r="D50" t="str">
            <v>46ο ΔΗΜΟΤΙΚΟ ΣΧΟΛΕΙΟ ΠΑΤΡΩΝ</v>
          </cell>
          <cell r="E50">
            <v>32</v>
          </cell>
          <cell r="F50">
            <v>21</v>
          </cell>
          <cell r="G50">
            <v>11</v>
          </cell>
          <cell r="H50" t="str">
            <v/>
          </cell>
          <cell r="I50" t="str">
            <v>ΔΕΛΔΗΜΟΥ</v>
          </cell>
          <cell r="J50" t="str">
            <v>ΧΡΙΣΤΙΝΑ</v>
          </cell>
          <cell r="K50">
            <v>21</v>
          </cell>
        </row>
        <row r="51">
          <cell r="B51">
            <v>576359</v>
          </cell>
          <cell r="C51" t="str">
            <v>9060154</v>
          </cell>
          <cell r="D51" t="str">
            <v>47ο ΔΗΜΟΤΙΚΟ ΣΧΟΛΕΙΟ ΠΑΤΡΩΝ</v>
          </cell>
          <cell r="E51">
            <v>27</v>
          </cell>
          <cell r="F51">
            <v>21</v>
          </cell>
          <cell r="G51">
            <v>6</v>
          </cell>
          <cell r="H51" t="str">
            <v/>
          </cell>
          <cell r="I51" t="str">
            <v>ΖΩΓΡΑΦΟΥ</v>
          </cell>
          <cell r="J51" t="str">
            <v>ΝΙΚΟΛΕΤΑ</v>
          </cell>
          <cell r="K51">
            <v>21</v>
          </cell>
        </row>
        <row r="52">
          <cell r="B52">
            <v>569974</v>
          </cell>
          <cell r="C52" t="str">
            <v>9060247</v>
          </cell>
          <cell r="D52" t="str">
            <v>48ο ΔΗΜΟΤΙΚΟ ΣΧΟΛΕΙΟ ΠΑΤΡΩΝ</v>
          </cell>
          <cell r="E52">
            <v>32</v>
          </cell>
          <cell r="F52">
            <v>21</v>
          </cell>
          <cell r="G52">
            <v>11</v>
          </cell>
          <cell r="H52" t="str">
            <v/>
          </cell>
          <cell r="I52" t="str">
            <v>ΠΑΠΑΚΩΝ/ΝΟΥ ΝΙΚΟΛΟΠΟΥΛ</v>
          </cell>
          <cell r="J52" t="str">
            <v>ΕΥΑΓΓΕΛΙΑ</v>
          </cell>
          <cell r="K52">
            <v>21</v>
          </cell>
        </row>
        <row r="53">
          <cell r="B53">
            <v>603311</v>
          </cell>
          <cell r="C53" t="str">
            <v>9060248</v>
          </cell>
          <cell r="D53" t="str">
            <v>49ο ΔΗΜΟΤΙΚΟ ΣΧΟΛΕΙΟ ΠΑΤΡΩΝ</v>
          </cell>
          <cell r="E53">
            <v>32</v>
          </cell>
          <cell r="F53">
            <v>22</v>
          </cell>
          <cell r="H53" t="str">
            <v/>
          </cell>
          <cell r="I53" t="str">
            <v>ΒΛΑΧΟΓΙΑΝΝΗ</v>
          </cell>
          <cell r="J53" t="str">
            <v>ΜΑΡΙΑ</v>
          </cell>
          <cell r="K53">
            <v>22</v>
          </cell>
        </row>
        <row r="54">
          <cell r="B54">
            <v>616674</v>
          </cell>
          <cell r="C54" t="str">
            <v>9060248</v>
          </cell>
          <cell r="D54" t="str">
            <v>49ο ΔΗΜΟΤΙΚΟ ΣΧΟΛΕΙΟ ΠΑΤΡΩΝ</v>
          </cell>
          <cell r="F54">
            <v>23</v>
          </cell>
          <cell r="G54" t="str">
            <v/>
          </cell>
          <cell r="H54">
            <v>13</v>
          </cell>
          <cell r="I54" t="str">
            <v>ΠΡΙΟΒΟΛΟΥ</v>
          </cell>
          <cell r="J54" t="str">
            <v>ΚΩΝΣΤΑΝΤΙΝΑ</v>
          </cell>
          <cell r="K54">
            <v>23</v>
          </cell>
        </row>
        <row r="55">
          <cell r="B55">
            <v>615719</v>
          </cell>
          <cell r="C55" t="str">
            <v>9060007</v>
          </cell>
          <cell r="D55" t="str">
            <v>4ο ΔΗΜΟΤΙΚΟ ΣΧΟΛΕΙΟ ΑΙΓΙΟΥ</v>
          </cell>
          <cell r="E55">
            <v>16</v>
          </cell>
          <cell r="F55">
            <v>22</v>
          </cell>
          <cell r="G55" t="str">
            <v/>
          </cell>
          <cell r="H55">
            <v>6</v>
          </cell>
          <cell r="I55" t="str">
            <v>ΜΑΚΡΟΠΟΥΛΟΥ</v>
          </cell>
          <cell r="J55" t="str">
            <v>ΚΩΝΣΤΑΝΤΙΝΑ</v>
          </cell>
          <cell r="K55">
            <v>22</v>
          </cell>
        </row>
        <row r="56">
          <cell r="B56">
            <v>592505</v>
          </cell>
          <cell r="C56" t="str">
            <v>9060243</v>
          </cell>
          <cell r="D56" t="str">
            <v>4ο ΔΗΜΟΤΙΚΟ ΣΧΟΛΕΙΟ ΠΑΤΡΩΝ</v>
          </cell>
          <cell r="E56">
            <v>18</v>
          </cell>
          <cell r="F56">
            <v>21</v>
          </cell>
          <cell r="G56" t="str">
            <v/>
          </cell>
          <cell r="H56">
            <v>3</v>
          </cell>
          <cell r="I56" t="str">
            <v>ΦΥΣΚΙΛΗ</v>
          </cell>
          <cell r="J56" t="str">
            <v>ΜΑΓΔΑΛΗΝΗ</v>
          </cell>
          <cell r="K56">
            <v>21</v>
          </cell>
        </row>
        <row r="57">
          <cell r="B57">
            <v>572095</v>
          </cell>
          <cell r="C57" t="str">
            <v>9060249</v>
          </cell>
          <cell r="D57" t="str">
            <v>50ο ΔΗΜΟΤΙΚΟ ΣΧΟΛΕΙΟ ΠΑΤΡΩΝ</v>
          </cell>
          <cell r="E57">
            <v>32</v>
          </cell>
          <cell r="F57">
            <v>21</v>
          </cell>
          <cell r="G57">
            <v>11</v>
          </cell>
          <cell r="H57" t="str">
            <v/>
          </cell>
          <cell r="I57" t="str">
            <v>ΑΛΙΒΙΖΑΤΟΥ</v>
          </cell>
          <cell r="J57" t="str">
            <v>ΑΝΝΑ</v>
          </cell>
          <cell r="K57">
            <v>21</v>
          </cell>
        </row>
        <row r="58">
          <cell r="B58">
            <v>609202</v>
          </cell>
          <cell r="C58" t="str">
            <v>9060317</v>
          </cell>
          <cell r="D58" t="str">
            <v>51ο ΔΗΜΟΤΙΚΟ ΣΧΟΛΕΙΟ ΠΑΤΡΩΝ</v>
          </cell>
          <cell r="E58">
            <v>32</v>
          </cell>
          <cell r="F58">
            <v>22</v>
          </cell>
          <cell r="G58">
            <v>10</v>
          </cell>
          <cell r="H58" t="str">
            <v/>
          </cell>
          <cell r="I58" t="str">
            <v>ΚΟΡΔΑ</v>
          </cell>
          <cell r="J58" t="str">
            <v>ΚΩΝΣΤΑΝΤΙΝΑ</v>
          </cell>
          <cell r="K58">
            <v>22</v>
          </cell>
        </row>
        <row r="59">
          <cell r="B59">
            <v>612816</v>
          </cell>
          <cell r="C59" t="str">
            <v>9060156</v>
          </cell>
          <cell r="D59" t="str">
            <v>52ο ΔΗΜΟΤΙΚΟ ΣΧΟΛΕΙΟ ΠΑΤΡΩΝ</v>
          </cell>
          <cell r="E59">
            <v>16</v>
          </cell>
          <cell r="F59">
            <v>22</v>
          </cell>
          <cell r="G59" t="str">
            <v/>
          </cell>
          <cell r="H59">
            <v>6</v>
          </cell>
          <cell r="I59" t="str">
            <v>ΣΚΑΡΔΑΝΑ</v>
          </cell>
          <cell r="J59" t="str">
            <v>ΠΑΡΑΣΚΕΥΗ</v>
          </cell>
          <cell r="K59">
            <v>22</v>
          </cell>
        </row>
        <row r="60">
          <cell r="B60">
            <v>572092</v>
          </cell>
          <cell r="C60" t="str">
            <v>9060318</v>
          </cell>
          <cell r="D60" t="str">
            <v>53ο ΔΗΜΟΤΙΚΟ ΣΧΟΛΕΙΟ ΠΑΤΡΩΝ - ΗΛΙΑΣ ΚΑΤΣΑΟΥΝΟΣ</v>
          </cell>
          <cell r="E60">
            <v>32</v>
          </cell>
          <cell r="F60">
            <v>21</v>
          </cell>
          <cell r="G60">
            <v>11</v>
          </cell>
          <cell r="H60" t="str">
            <v/>
          </cell>
          <cell r="I60" t="str">
            <v>ΘΑΝΟΠΟΥΛΟΥ</v>
          </cell>
          <cell r="J60" t="str">
            <v>ΕΥΔΟΞΙΑ</v>
          </cell>
          <cell r="K60">
            <v>21</v>
          </cell>
        </row>
        <row r="61">
          <cell r="B61">
            <v>574700</v>
          </cell>
          <cell r="C61" t="str">
            <v>9060576</v>
          </cell>
          <cell r="D61" t="str">
            <v>54ο ΔΗΜΟΤΙΚΟ ΣΧΟΛΕΙΟ ΠΑΤΡΩΝ</v>
          </cell>
          <cell r="E61">
            <v>32</v>
          </cell>
          <cell r="F61">
            <v>21</v>
          </cell>
          <cell r="G61">
            <v>11</v>
          </cell>
          <cell r="H61" t="str">
            <v/>
          </cell>
          <cell r="I61" t="str">
            <v>ΚΩΣΤΗΡΗ</v>
          </cell>
          <cell r="J61" t="str">
            <v>ΕΥΤΥΧΙΑ</v>
          </cell>
          <cell r="K61">
            <v>21</v>
          </cell>
        </row>
        <row r="62">
          <cell r="B62">
            <v>574676</v>
          </cell>
          <cell r="C62" t="str">
            <v>9060250</v>
          </cell>
          <cell r="D62" t="str">
            <v>55ο ΔΗΜΟΤΙΚΟ ΣΧΟΛΕΙΟ ΠΑΤΡΩΝ</v>
          </cell>
          <cell r="E62">
            <v>32</v>
          </cell>
          <cell r="F62">
            <v>21</v>
          </cell>
          <cell r="G62">
            <v>32</v>
          </cell>
          <cell r="H62" t="str">
            <v/>
          </cell>
          <cell r="I62" t="str">
            <v>ΔΗΜΗΤΡΟΠΟΥΛΟΥ</v>
          </cell>
          <cell r="J62" t="str">
            <v>ΚΛΕΟΝΙΚΗ</v>
          </cell>
          <cell r="K62">
            <v>21</v>
          </cell>
          <cell r="L62" t="str">
            <v>ΔΙΕΥΘΥΝΤΡΙΑ 41</v>
          </cell>
        </row>
        <row r="63">
          <cell r="B63">
            <v>580182</v>
          </cell>
          <cell r="C63" t="str">
            <v>9060383</v>
          </cell>
          <cell r="D63" t="str">
            <v>56ο ΔΗΜΟΤΙΚΟ ΣΧΟΛΕΙΟ ΠΑΤΡΩΝ</v>
          </cell>
          <cell r="E63">
            <v>40</v>
          </cell>
          <cell r="F63">
            <v>19</v>
          </cell>
          <cell r="H63" t="str">
            <v/>
          </cell>
          <cell r="I63" t="str">
            <v>ΛΑΛΟΥΣΗ</v>
          </cell>
          <cell r="J63" t="str">
            <v>ΕΛΠΙΣ</v>
          </cell>
          <cell r="K63">
            <v>19</v>
          </cell>
          <cell r="L63" t="str">
            <v>ΥΠΟΔΙΕΥΘΥΝΤΡΙΑ 21-2 ΩΡΕΣ</v>
          </cell>
        </row>
        <row r="64">
          <cell r="B64">
            <v>570323</v>
          </cell>
          <cell r="C64" t="str">
            <v>9060383</v>
          </cell>
          <cell r="D64" t="str">
            <v>56ο ΔΗΜΟΤΙΚΟ ΣΧΟΛΕΙΟ ΠΑΤΡΩΝ</v>
          </cell>
          <cell r="F64">
            <v>21</v>
          </cell>
          <cell r="G64" t="str">
            <v/>
          </cell>
          <cell r="I64" t="str">
            <v>ΠΡΑΣΣΑ</v>
          </cell>
          <cell r="J64" t="str">
            <v>ΣΟΦΙΑ</v>
          </cell>
          <cell r="K64">
            <v>21</v>
          </cell>
        </row>
        <row r="65">
          <cell r="B65">
            <v>587334</v>
          </cell>
          <cell r="C65" t="str">
            <v>9060252</v>
          </cell>
          <cell r="D65" t="str">
            <v>59ο ΔΗΜΟΤΙΚΟ ΣΧΟΛΕΙΟ ΠΑΤΡΩΝ</v>
          </cell>
          <cell r="E65">
            <v>16</v>
          </cell>
          <cell r="F65">
            <v>21</v>
          </cell>
          <cell r="G65" t="str">
            <v/>
          </cell>
          <cell r="H65">
            <v>5</v>
          </cell>
          <cell r="I65" t="str">
            <v>ΑΡΓΥΡΑΚΟΠΟΥΛΟΥ</v>
          </cell>
          <cell r="J65" t="str">
            <v>ΣΤΑΥΡΟΥΛΑ</v>
          </cell>
          <cell r="K65">
            <v>21</v>
          </cell>
        </row>
        <row r="66">
          <cell r="B66">
            <v>612016</v>
          </cell>
          <cell r="C66" t="str">
            <v>9060008</v>
          </cell>
          <cell r="D66" t="str">
            <v>5ο ΔΗΜΟΤΙΚΟ ΣΧΟΛΕΙΟ ΑΙΓΙΟΥ</v>
          </cell>
          <cell r="E66">
            <v>27</v>
          </cell>
          <cell r="F66">
            <v>22</v>
          </cell>
          <cell r="G66">
            <v>27</v>
          </cell>
          <cell r="H66" t="str">
            <v/>
          </cell>
          <cell r="I66" t="str">
            <v>ΖΗΡΟΓΙΑΝΝΗ</v>
          </cell>
          <cell r="J66" t="str">
            <v>ΝΕΚΤΑΡΙΤ</v>
          </cell>
          <cell r="K66">
            <v>22</v>
          </cell>
          <cell r="L66" t="str">
            <v>ΑΠΟΣΠΑΣΗ ΣΕ ΆΛΛΟ ΠΥΣΠΕ</v>
          </cell>
        </row>
        <row r="67">
          <cell r="B67">
            <v>224087</v>
          </cell>
          <cell r="C67" t="str">
            <v>9060155</v>
          </cell>
          <cell r="D67" t="str">
            <v>5ο ΔΗΜΟΤΙΚΟ ΣΧΟΛΕΙΟ ΠΑΤΡΩΝ</v>
          </cell>
          <cell r="E67">
            <v>19</v>
          </cell>
          <cell r="F67">
            <v>23</v>
          </cell>
          <cell r="G67" t="str">
            <v/>
          </cell>
          <cell r="H67">
            <v>4</v>
          </cell>
          <cell r="I67" t="str">
            <v>ΔΗΜΟΠΟΥΛΟΥ</v>
          </cell>
          <cell r="J67" t="str">
            <v>ΙΩΑΝΝΑ</v>
          </cell>
          <cell r="K67">
            <v>23</v>
          </cell>
        </row>
        <row r="68">
          <cell r="B68">
            <v>572237</v>
          </cell>
          <cell r="C68" t="str">
            <v>9060449</v>
          </cell>
          <cell r="D68" t="str">
            <v>60ο ΔΗΜΟΤΙΚΟ ΣΧΟΛΕΙΟ ΠΑΤΡΩΝ</v>
          </cell>
          <cell r="E68">
            <v>38</v>
          </cell>
          <cell r="F68">
            <v>21</v>
          </cell>
          <cell r="H68" t="str">
            <v/>
          </cell>
          <cell r="I68" t="str">
            <v>ΜΑΡΚΟΥ</v>
          </cell>
          <cell r="J68" t="str">
            <v>ΜΑΡΙΑ</v>
          </cell>
          <cell r="K68">
            <v>21</v>
          </cell>
        </row>
        <row r="69">
          <cell r="B69">
            <v>704060</v>
          </cell>
          <cell r="C69" t="str">
            <v>9060449</v>
          </cell>
          <cell r="D69" t="str">
            <v>60ο ΔΗΜΟΤΙΚΟ ΣΧΟΛΕΙΟ ΠΑΤΡΩΝ</v>
          </cell>
          <cell r="F69">
            <v>24</v>
          </cell>
          <cell r="G69" t="str">
            <v/>
          </cell>
          <cell r="H69">
            <v>7</v>
          </cell>
          <cell r="I69" t="str">
            <v>ΠΑΠΑΗΛΙΑ</v>
          </cell>
          <cell r="J69" t="str">
            <v>ΕΛΕΝΗ</v>
          </cell>
          <cell r="K69">
            <v>24</v>
          </cell>
        </row>
        <row r="70">
          <cell r="B70">
            <v>570000</v>
          </cell>
          <cell r="C70" t="str">
            <v>9060474</v>
          </cell>
          <cell r="D70" t="str">
            <v>61ο ΔΗΜΟΤΙΚΟ ΣΧΟΛΕΙΟ ΠΑΤΡΩΝ</v>
          </cell>
          <cell r="E70">
            <v>19</v>
          </cell>
          <cell r="F70">
            <v>21</v>
          </cell>
          <cell r="G70">
            <v>19</v>
          </cell>
          <cell r="I70" t="str">
            <v>ΘΕΟΔΩΡΟΠΟΥΛΟΥ</v>
          </cell>
          <cell r="J70" t="str">
            <v>ΣΟΦΙΑ</v>
          </cell>
          <cell r="K70">
            <v>21</v>
          </cell>
          <cell r="L70" t="str">
            <v>ΕΞΩΤΕΡΙΚΟ</v>
          </cell>
        </row>
        <row r="71">
          <cell r="B71">
            <v>623043</v>
          </cell>
          <cell r="C71" t="str">
            <v>9060473</v>
          </cell>
          <cell r="D71" t="str">
            <v>62ο ΔΗΜΟΤΙΚΟ ΣΧΟΛΕΙΟ ΠΑΤΡΑΣ</v>
          </cell>
          <cell r="E71">
            <v>19</v>
          </cell>
          <cell r="F71">
            <v>23</v>
          </cell>
          <cell r="G71" t="str">
            <v/>
          </cell>
          <cell r="H71">
            <v>4</v>
          </cell>
          <cell r="I71" t="str">
            <v>ΖΟΛΩΤΑ</v>
          </cell>
          <cell r="J71" t="str">
            <v>ΕΛΕΝΗ</v>
          </cell>
          <cell r="K71">
            <v>23</v>
          </cell>
        </row>
        <row r="72">
          <cell r="B72">
            <v>219274</v>
          </cell>
          <cell r="C72" t="str">
            <v>9060517</v>
          </cell>
          <cell r="D72" t="str">
            <v>64ο ΔΗΜΟΤΙΚΟ ΣΧΟΛΕΙΟ ΠΑΤΡΩΝ</v>
          </cell>
          <cell r="E72">
            <v>38</v>
          </cell>
          <cell r="F72">
            <v>23</v>
          </cell>
          <cell r="H72" t="str">
            <v/>
          </cell>
          <cell r="I72" t="str">
            <v>ΚΟΥΡΤΕΣΗΣ</v>
          </cell>
          <cell r="J72" t="str">
            <v>ΗΛΙΑΣ-ΠΑΝΑΓΙΩΤΗΣ</v>
          </cell>
          <cell r="K72">
            <v>23</v>
          </cell>
        </row>
        <row r="73">
          <cell r="B73">
            <v>229213</v>
          </cell>
          <cell r="C73" t="str">
            <v>9060517</v>
          </cell>
          <cell r="D73" t="str">
            <v>64ο ΔΗΜΟΤΙΚΟ ΣΧΟΛΕΙΟ ΠΑΤΡΩΝ</v>
          </cell>
          <cell r="F73">
            <v>23</v>
          </cell>
          <cell r="G73" t="str">
            <v/>
          </cell>
          <cell r="H73">
            <v>8</v>
          </cell>
          <cell r="I73" t="str">
            <v>ΧΡΙΣΤΟΠΟΥΛΟΥ</v>
          </cell>
          <cell r="J73" t="str">
            <v>ΦΩΤΕΙΝΗ</v>
          </cell>
          <cell r="K73">
            <v>23</v>
          </cell>
        </row>
        <row r="74">
          <cell r="B74">
            <v>587333</v>
          </cell>
          <cell r="C74" t="str">
            <v>9060549</v>
          </cell>
          <cell r="D74" t="str">
            <v>65ο ΔΗΜΟΤΙΚΟ ΣΧΟΛΕΙΟ ΠΑΤΡΩΝ</v>
          </cell>
          <cell r="E74">
            <v>21</v>
          </cell>
          <cell r="F74">
            <v>21</v>
          </cell>
          <cell r="I74" t="str">
            <v>ΒΑΧΛΙΩΤΗ</v>
          </cell>
          <cell r="J74" t="str">
            <v>ΘΕΑΡΕΣΤΗ</v>
          </cell>
          <cell r="K74">
            <v>21</v>
          </cell>
        </row>
        <row r="75">
          <cell r="B75">
            <v>587339</v>
          </cell>
          <cell r="C75" t="str">
            <v>9060157</v>
          </cell>
          <cell r="D75" t="str">
            <v>6ο ΔΗΜΟΤΙΚΟ ΣΧΟΛΕΙΟ ΠΑΤΡΩΝ</v>
          </cell>
          <cell r="E75">
            <v>24</v>
          </cell>
          <cell r="F75">
            <v>21</v>
          </cell>
          <cell r="G75">
            <v>24</v>
          </cell>
          <cell r="H75" t="str">
            <v/>
          </cell>
          <cell r="I75" t="str">
            <v>ΚΩΝΣΤΑΝΤΙΝΑΚΟΥ</v>
          </cell>
          <cell r="J75" t="str">
            <v>ΑΡΓΥΡΩ</v>
          </cell>
          <cell r="K75">
            <v>21</v>
          </cell>
          <cell r="L75" t="str">
            <v>ΑΠΟΣΠΑΣΗ ΣΕ ΆΛΛΟ ΠΥΣΠΕ</v>
          </cell>
        </row>
        <row r="76">
          <cell r="B76">
            <v>612879</v>
          </cell>
          <cell r="C76" t="str">
            <v>9060010</v>
          </cell>
          <cell r="D76" t="str">
            <v>7ο ΔΗΜΟΤΙΚΟ ΣΧΟΛΕΙΟ ΑΙΓΙΟΥ</v>
          </cell>
          <cell r="E76">
            <v>16</v>
          </cell>
          <cell r="F76">
            <v>23</v>
          </cell>
          <cell r="G76" t="str">
            <v/>
          </cell>
          <cell r="H76">
            <v>7</v>
          </cell>
          <cell r="I76" t="str">
            <v>ΜΟΥΡΤΟΥ</v>
          </cell>
          <cell r="J76" t="str">
            <v>ΜΑΓΔΑΛΗΝΗΔΙ</v>
          </cell>
          <cell r="K76">
            <v>23</v>
          </cell>
        </row>
        <row r="77">
          <cell r="B77">
            <v>615743</v>
          </cell>
          <cell r="C77" t="str">
            <v>9060251</v>
          </cell>
          <cell r="D77" t="str">
            <v>7ο ΔΗΜΟΤΙΚΟ ΣΧΟΛΕΙΟ ΠΑΤΡΑΣ</v>
          </cell>
          <cell r="E77">
            <v>16</v>
          </cell>
          <cell r="F77">
            <v>23</v>
          </cell>
          <cell r="G77" t="str">
            <v/>
          </cell>
          <cell r="H77">
            <v>7</v>
          </cell>
          <cell r="I77" t="str">
            <v>ΠΟΛΥΜΕΡΟΣ</v>
          </cell>
          <cell r="J77" t="str">
            <v>ΔΗΜΗΤΡΙΟΣ</v>
          </cell>
          <cell r="K77">
            <v>23</v>
          </cell>
        </row>
        <row r="78">
          <cell r="B78">
            <v>603320</v>
          </cell>
          <cell r="C78" t="str">
            <v>9060320</v>
          </cell>
          <cell r="D78" t="str">
            <v>8ο ΔΗΜΟΤΙΚΟ ΣΧΟΛΕΙΟ ΠΑΤΡΑΣ</v>
          </cell>
          <cell r="E78">
            <v>24</v>
          </cell>
          <cell r="F78">
            <v>21</v>
          </cell>
          <cell r="G78">
            <v>24</v>
          </cell>
          <cell r="H78" t="str">
            <v/>
          </cell>
          <cell r="I78" t="str">
            <v>ΠΑΝΑΓΙΩΤΟΝΑΚΟΥ</v>
          </cell>
          <cell r="J78" t="str">
            <v>ΜΑΡΙΑ</v>
          </cell>
          <cell r="K78">
            <v>21</v>
          </cell>
          <cell r="L78" t="str">
            <v>ΑΠΟΣΠΑΣΗ ΣΤΗΝ Δ/ΝΣΗ</v>
          </cell>
        </row>
        <row r="79">
          <cell r="B79">
            <v>615661</v>
          </cell>
          <cell r="C79" t="str">
            <v>9060012</v>
          </cell>
          <cell r="D79" t="str">
            <v>9ο ΔΗΜΟΤΙΚΟ ΣΧΟΛΕΙΟ ΑΙΓΙΟΥ</v>
          </cell>
          <cell r="E79">
            <v>27</v>
          </cell>
          <cell r="F79">
            <v>22</v>
          </cell>
          <cell r="G79">
            <v>5</v>
          </cell>
          <cell r="H79" t="str">
            <v/>
          </cell>
          <cell r="I79" t="str">
            <v>ΡΙΖΟΥ</v>
          </cell>
          <cell r="J79" t="str">
            <v>ΕΙΡΗΝΗ</v>
          </cell>
          <cell r="K79">
            <v>22</v>
          </cell>
        </row>
        <row r="80">
          <cell r="B80">
            <v>570062</v>
          </cell>
          <cell r="C80" t="str">
            <v>9060321</v>
          </cell>
          <cell r="D80" t="str">
            <v>9ο ΔΗΜΟΤΙΚΟ ΣΧΟΛΕΙΟ ΠΑΤΡΩΝ - ΓΕΩΡΓΙΟΣ ΓΛΑΡΑΚΗΣ (Ίδρυση 1931)</v>
          </cell>
          <cell r="E80">
            <v>25</v>
          </cell>
          <cell r="F80">
            <v>19</v>
          </cell>
          <cell r="G80">
            <v>6</v>
          </cell>
          <cell r="H80" t="str">
            <v/>
          </cell>
          <cell r="I80" t="str">
            <v>ΜΑΛΑΚΑΣΗ</v>
          </cell>
          <cell r="J80" t="str">
            <v>ΕΥΑΓΓΕΛΙΑ</v>
          </cell>
          <cell r="K80">
            <v>19</v>
          </cell>
          <cell r="L80" t="str">
            <v>ΥΠΟΔΙΕΥΘΥΝΤΡΙΑ 21-2 ΩΡΕΣ</v>
          </cell>
        </row>
        <row r="81">
          <cell r="B81">
            <v>198551</v>
          </cell>
          <cell r="C81" t="str">
            <v>9060055</v>
          </cell>
          <cell r="D81" t="str">
            <v>ΔΗΜΟΤΙΚΟ ΣΧΟΛΕΙΟ ΑΒΥΘΟΥ</v>
          </cell>
          <cell r="E81">
            <v>21</v>
          </cell>
          <cell r="F81">
            <v>22</v>
          </cell>
          <cell r="G81" t="str">
            <v/>
          </cell>
          <cell r="H81">
            <v>1</v>
          </cell>
          <cell r="I81" t="str">
            <v>ΚΟΛΛΗΤΗΡΗ</v>
          </cell>
          <cell r="J81" t="str">
            <v>ΒΑΣΙΛΙΚΗ</v>
          </cell>
          <cell r="K81">
            <v>22</v>
          </cell>
        </row>
        <row r="82">
          <cell r="B82">
            <v>609056</v>
          </cell>
          <cell r="C82" t="str">
            <v>9060263</v>
          </cell>
          <cell r="D82" t="str">
            <v>ΔΗΜΟΤΙΚΟ ΣΧΟΛΕΙΟ ΑΚΤΑΙΟΥ</v>
          </cell>
          <cell r="E82">
            <v>16</v>
          </cell>
          <cell r="F82">
            <v>22</v>
          </cell>
          <cell r="G82" t="str">
            <v/>
          </cell>
          <cell r="H82">
            <v>6</v>
          </cell>
          <cell r="I82" t="str">
            <v>ΣΤΡΑΤΟΥΛΙΑ</v>
          </cell>
          <cell r="J82" t="str">
            <v>ΑΙΚΑΤΕΡΙΝΗ</v>
          </cell>
          <cell r="K82">
            <v>22</v>
          </cell>
        </row>
        <row r="83">
          <cell r="B83">
            <v>213603</v>
          </cell>
          <cell r="C83" t="str">
            <v>9060159</v>
          </cell>
          <cell r="D83" t="str">
            <v>ΔΗΜΟΤΙΚΟ ΣΧΟΛΕΙΟ ΑΝΩ ΑΛΙΣΣΟΥ</v>
          </cell>
          <cell r="E83">
            <v>16</v>
          </cell>
          <cell r="F83">
            <v>22</v>
          </cell>
          <cell r="G83" t="str">
            <v/>
          </cell>
          <cell r="H83">
            <v>6</v>
          </cell>
          <cell r="I83" t="str">
            <v>ΒΑΣΙΛΟΠΟΥΛΟΥ</v>
          </cell>
          <cell r="J83" t="str">
            <v>ΓΕΩΡΓΙΑ</v>
          </cell>
          <cell r="K83">
            <v>22</v>
          </cell>
        </row>
        <row r="84">
          <cell r="B84">
            <v>615734</v>
          </cell>
          <cell r="C84" t="str">
            <v>9060168</v>
          </cell>
          <cell r="D84" t="str">
            <v>ΔΗΜΟΤΙΚΟ ΣΧΟΛΕΙΟ ΒΡΑΧΝΑΙΙΚΩΝ</v>
          </cell>
          <cell r="E84">
            <v>41</v>
          </cell>
          <cell r="F84">
            <v>22</v>
          </cell>
          <cell r="G84">
            <v>19</v>
          </cell>
          <cell r="H84" t="str">
            <v/>
          </cell>
          <cell r="I84" t="str">
            <v>ΦΑΡΜΑΚΗ</v>
          </cell>
          <cell r="J84" t="str">
            <v>ΧΡΙΣΤΙΝΑ</v>
          </cell>
          <cell r="K84">
            <v>22</v>
          </cell>
        </row>
        <row r="85">
          <cell r="B85">
            <v>612261</v>
          </cell>
          <cell r="C85" t="str">
            <v>9060441</v>
          </cell>
          <cell r="D85" t="str">
            <v>ΔΗΜΟΤΙΚΟ ΣΧΟΛΕΙΟ ΔΕΜΕΝΙΚΩΝ</v>
          </cell>
          <cell r="E85">
            <v>38</v>
          </cell>
          <cell r="F85">
            <v>22</v>
          </cell>
          <cell r="H85">
            <v>3</v>
          </cell>
          <cell r="I85" t="str">
            <v>ΑΝΔΡΙΑΚΟΠΟΥΛΟΥ</v>
          </cell>
          <cell r="J85" t="str">
            <v>ΑΔΑΜΑΝΤΙΑ</v>
          </cell>
          <cell r="K85">
            <v>22</v>
          </cell>
        </row>
        <row r="86">
          <cell r="B86">
            <v>592504</v>
          </cell>
          <cell r="C86" t="str">
            <v>9060441</v>
          </cell>
          <cell r="D86" t="str">
            <v>ΔΗΜΟΤΙΚΟ ΣΧΟΛΕΙΟ ΔΕΜΕΝΙΚΩΝ</v>
          </cell>
          <cell r="F86">
            <v>19</v>
          </cell>
          <cell r="G86" t="str">
            <v/>
          </cell>
          <cell r="I86" t="str">
            <v>ΜΑΥΡΑΚΗ</v>
          </cell>
          <cell r="J86" t="str">
            <v>ΑΛΕΞΑΝΔΡΑ</v>
          </cell>
          <cell r="K86">
            <v>19</v>
          </cell>
          <cell r="L86" t="str">
            <v>ΥΠΟΔΙΕΥΘΥΝΤΡΙΑ 21-2 ΩΡΕΣ</v>
          </cell>
        </row>
        <row r="87">
          <cell r="B87">
            <v>609216</v>
          </cell>
          <cell r="C87" t="str">
            <v>9060275</v>
          </cell>
          <cell r="D87" t="str">
            <v>ΔΗΜΟΤΙΚΟ ΣΧΟΛΕΙΟ ΚΑΛΛΙΘΕΑΣ ΠΑΤΡΩΝ</v>
          </cell>
          <cell r="E87">
            <v>19</v>
          </cell>
          <cell r="F87">
            <v>22</v>
          </cell>
          <cell r="G87" t="str">
            <v/>
          </cell>
          <cell r="H87">
            <v>3</v>
          </cell>
          <cell r="I87" t="str">
            <v>ΦΩΤΟΠΟΥΛΟΥ</v>
          </cell>
          <cell r="J87" t="str">
            <v>ΕΡΙΦΥΛΗ</v>
          </cell>
          <cell r="K87">
            <v>22</v>
          </cell>
        </row>
        <row r="88">
          <cell r="B88">
            <v>597424</v>
          </cell>
          <cell r="C88" t="str">
            <v>9060276</v>
          </cell>
          <cell r="D88" t="str">
            <v>ΔΗΜΟΤΙΚΟ ΣΧΟΛΕΙΟ ΚΑΜΑΡΩΝ ΑΙΓΙΑΛΕΙΑΣ</v>
          </cell>
          <cell r="E88">
            <v>21</v>
          </cell>
          <cell r="F88">
            <v>21</v>
          </cell>
          <cell r="I88" t="str">
            <v>ΚΙΝΤΟΥ</v>
          </cell>
          <cell r="J88" t="str">
            <v>ΓΕΩΡΓΙΑ</v>
          </cell>
          <cell r="K88">
            <v>21</v>
          </cell>
        </row>
        <row r="89">
          <cell r="B89">
            <v>572314</v>
          </cell>
          <cell r="C89" t="str">
            <v>9060594</v>
          </cell>
          <cell r="D89" t="str">
            <v>ΔΗΜΟΤΙΚΟ ΣΧΟΛΕΙΟ ΚΑΤΩ ΚΑΣΤΡΙΤΣΙΟΥ</v>
          </cell>
          <cell r="E89">
            <v>35</v>
          </cell>
          <cell r="F89">
            <v>21</v>
          </cell>
          <cell r="H89" t="str">
            <v/>
          </cell>
          <cell r="I89" t="str">
            <v>ΜΕΓΚΑ</v>
          </cell>
          <cell r="J89" t="str">
            <v>ΑΛΕΞΙΑ</v>
          </cell>
          <cell r="K89">
            <v>21</v>
          </cell>
        </row>
        <row r="90">
          <cell r="B90">
            <v>570154</v>
          </cell>
          <cell r="C90" t="str">
            <v>9060594</v>
          </cell>
          <cell r="D90" t="str">
            <v>ΔΗΜΟΤΙΚΟ ΣΧΟΛΕΙΟ ΚΑΤΩ ΚΑΣΤΡΙΤΣΙΟΥ</v>
          </cell>
          <cell r="F90">
            <v>21</v>
          </cell>
          <cell r="G90" t="str">
            <v/>
          </cell>
          <cell r="H90">
            <v>7</v>
          </cell>
          <cell r="I90" t="str">
            <v>ΠΑΡΟΥΣΗ</v>
          </cell>
          <cell r="J90" t="str">
            <v>ΜΑΡΙΑ</v>
          </cell>
          <cell r="K90">
            <v>21</v>
          </cell>
        </row>
        <row r="91">
          <cell r="B91">
            <v>615671</v>
          </cell>
          <cell r="C91" t="str">
            <v>9060034</v>
          </cell>
          <cell r="D91" t="str">
            <v>ΔΗΜΟΤΙΚΟ ΣΧΟΛΕΙΟ ΚΟΥΛΟΥΡΑΣ ΑΙΓΙΑΛΕΙΑΣ</v>
          </cell>
          <cell r="E91">
            <v>21</v>
          </cell>
          <cell r="F91">
            <v>20</v>
          </cell>
          <cell r="G91">
            <v>1</v>
          </cell>
          <cell r="H91" t="str">
            <v/>
          </cell>
          <cell r="I91" t="str">
            <v>ΡΙΚΟΣ</v>
          </cell>
          <cell r="J91" t="str">
            <v>ΕΥΑΓΓΕΛΟΣ</v>
          </cell>
          <cell r="K91">
            <v>20</v>
          </cell>
          <cell r="L91" t="str">
            <v>ΥΠΟΔΙΕΥΘΥΝΤΗΣ 22-2 ΩΡΕΣ</v>
          </cell>
        </row>
        <row r="92">
          <cell r="B92">
            <v>612820</v>
          </cell>
          <cell r="C92" t="str">
            <v>9060349</v>
          </cell>
          <cell r="D92" t="str">
            <v>ΔΗΜΟΤΙΚΟ ΣΧΟΛΕΙΟ ΚΡΗΝΗΣ ΠΑΤΡΩΝ</v>
          </cell>
          <cell r="E92">
            <v>16</v>
          </cell>
          <cell r="F92">
            <v>22</v>
          </cell>
          <cell r="G92" t="str">
            <v/>
          </cell>
          <cell r="H92">
            <v>6</v>
          </cell>
          <cell r="I92" t="str">
            <v>ΑΝΤΩΝΟΠΟΥΛΟΥ</v>
          </cell>
          <cell r="J92" t="str">
            <v>ΘΕΟΔΩΡΑ</v>
          </cell>
          <cell r="K92">
            <v>22</v>
          </cell>
        </row>
        <row r="93">
          <cell r="B93">
            <v>609905</v>
          </cell>
          <cell r="C93" t="str">
            <v>9060198</v>
          </cell>
          <cell r="D93" t="str">
            <v>ΔΗΜΟΤΙΚΟ ΣΧΟΛΕΙΟ ΜΙΝΤΙΛΟΓΛΙΟΥ</v>
          </cell>
          <cell r="E93">
            <v>24</v>
          </cell>
          <cell r="F93">
            <v>22</v>
          </cell>
          <cell r="G93">
            <v>2</v>
          </cell>
          <cell r="H93" t="str">
            <v/>
          </cell>
          <cell r="I93" t="str">
            <v>ΚΟΥΤΡΟΥΜΑΝΗ</v>
          </cell>
          <cell r="J93" t="str">
            <v>ΜΑΡΙΑ</v>
          </cell>
          <cell r="K93">
            <v>22</v>
          </cell>
        </row>
        <row r="94">
          <cell r="B94">
            <v>219253</v>
          </cell>
          <cell r="C94" t="str">
            <v>9060256</v>
          </cell>
          <cell r="D94" t="str">
            <v>ΔΗΜΟΤΙΚΟ ΣΧΟΛΕΙΟ ΡΙΟΥ</v>
          </cell>
          <cell r="E94">
            <v>35</v>
          </cell>
          <cell r="F94">
            <v>22</v>
          </cell>
          <cell r="H94" t="str">
            <v/>
          </cell>
          <cell r="I94" t="str">
            <v>ΚΑΠΑΤΣΟΥΛΙΑΣ</v>
          </cell>
          <cell r="J94" t="str">
            <v>ΜΑΡΙΟΣ</v>
          </cell>
          <cell r="K94">
            <v>22</v>
          </cell>
        </row>
        <row r="95">
          <cell r="B95">
            <v>213930</v>
          </cell>
          <cell r="C95" t="str">
            <v>9060256</v>
          </cell>
          <cell r="D95" t="str">
            <v>ΔΗΜΟΤΙΚΟ ΣΧΟΛΕΙΟ ΡΙΟΥ</v>
          </cell>
          <cell r="F95">
            <v>23</v>
          </cell>
          <cell r="G95" t="str">
            <v/>
          </cell>
          <cell r="I95" t="str">
            <v>ΣΙΝΟΥ</v>
          </cell>
          <cell r="J95" t="str">
            <v>ΕΙΡΗΝΗ</v>
          </cell>
          <cell r="K95">
            <v>23</v>
          </cell>
          <cell r="L95" t="str">
            <v>ΑΔΕΙΑ ΑΝΑΤΡΟΦΗΣ</v>
          </cell>
        </row>
        <row r="96">
          <cell r="B96">
            <v>609192</v>
          </cell>
          <cell r="C96" t="str">
            <v>9060217</v>
          </cell>
          <cell r="D96" t="str">
            <v>ΔΗΜΟΤΙΚΟ ΣΧΟΛΕΙΟ ΡΟΪΤΙΚΩΝ</v>
          </cell>
          <cell r="E96">
            <v>16</v>
          </cell>
          <cell r="F96">
            <v>22</v>
          </cell>
          <cell r="G96" t="str">
            <v/>
          </cell>
          <cell r="H96">
            <v>6</v>
          </cell>
          <cell r="I96" t="str">
            <v>ΦΩΤΟΠΟΥΛΟΥ</v>
          </cell>
          <cell r="J96" t="str">
            <v>ΚΑΛΛΙΟΠΗ</v>
          </cell>
          <cell r="K96">
            <v>22</v>
          </cell>
        </row>
        <row r="97">
          <cell r="B97">
            <v>572324</v>
          </cell>
          <cell r="C97" t="str">
            <v>9060365</v>
          </cell>
          <cell r="D97" t="str">
            <v>ΔΗΜΟΤΙΚΟ ΣΧΟΛΕΙΟ ΣΑΡΑΒΑΛΙΟΥ</v>
          </cell>
          <cell r="E97">
            <v>32</v>
          </cell>
          <cell r="F97">
            <v>6</v>
          </cell>
          <cell r="G97">
            <v>26</v>
          </cell>
          <cell r="H97" t="str">
            <v/>
          </cell>
          <cell r="I97" t="str">
            <v>ΧΑΙΔΑ</v>
          </cell>
          <cell r="J97" t="str">
            <v>ΘΕΟΔΩΡΑ</v>
          </cell>
          <cell r="K97">
            <v>6</v>
          </cell>
          <cell r="L97" t="str">
            <v>ΔΙΕΥΘΥΝΤΡΙΑ (21-15)</v>
          </cell>
        </row>
        <row r="98">
          <cell r="B98">
            <v>704082</v>
          </cell>
          <cell r="C98" t="str">
            <v>9060057</v>
          </cell>
          <cell r="D98" t="str">
            <v>ΔΗΜΟΤΙΚΟ ΣΧΟΛΕΙΟ ΣΕΛΙΑΝΙΤΙΚΩΝ</v>
          </cell>
          <cell r="E98">
            <v>16</v>
          </cell>
          <cell r="F98">
            <v>24</v>
          </cell>
          <cell r="G98" t="str">
            <v/>
          </cell>
          <cell r="H98">
            <v>8</v>
          </cell>
          <cell r="I98" t="str">
            <v>ΠΑΠΑΔΟΠΟΥΛΟΥ</v>
          </cell>
          <cell r="J98" t="str">
            <v>ΣΤΑΜΑΤΙΑ</v>
          </cell>
          <cell r="K98">
            <v>24</v>
          </cell>
        </row>
        <row r="99">
          <cell r="B99">
            <v>597581</v>
          </cell>
          <cell r="C99" t="str">
            <v>9060060</v>
          </cell>
          <cell r="D99" t="str">
            <v>ΔΗΜΟΤΙΚΟ ΣΧΟΛΕΙΟ ΤΕΜΕΝΗΣ</v>
          </cell>
          <cell r="E99">
            <v>16</v>
          </cell>
          <cell r="F99">
            <v>21</v>
          </cell>
          <cell r="G99" t="str">
            <v/>
          </cell>
          <cell r="H99">
            <v>5</v>
          </cell>
          <cell r="I99" t="str">
            <v>ΣΟΥΛΑΝΗ</v>
          </cell>
          <cell r="J99" t="str">
            <v>ΑΛΕΞΑΝΔΡΑΕΛΕΝΗ</v>
          </cell>
          <cell r="K99">
            <v>21</v>
          </cell>
        </row>
        <row r="100">
          <cell r="B100">
            <v>224236</v>
          </cell>
          <cell r="C100" t="str">
            <v>9060375</v>
          </cell>
          <cell r="D100" t="str">
            <v>ΔΗΜΟΤΙΚΟ ΣΧΟΛΕΙΟ ΦΑΡΡΩΝ</v>
          </cell>
          <cell r="E100">
            <v>16</v>
          </cell>
          <cell r="F100">
            <v>23</v>
          </cell>
          <cell r="G100" t="str">
            <v/>
          </cell>
          <cell r="H100">
            <v>7</v>
          </cell>
          <cell r="I100" t="str">
            <v>ΡΟΥΣΣΟΥ</v>
          </cell>
          <cell r="J100" t="str">
            <v>ΜΑΡΙΑ</v>
          </cell>
          <cell r="K100">
            <v>23</v>
          </cell>
        </row>
        <row r="101">
          <cell r="B101">
            <v>612848</v>
          </cell>
          <cell r="C101" t="str">
            <v>9060294</v>
          </cell>
          <cell r="D101" t="str">
            <v>ΔΗΜΟΤΙΚΟ ΣΧΟΛΕΙΟ ΧΑΛΑΝΔΡΙΤΣΑΣ</v>
          </cell>
          <cell r="E101">
            <v>16</v>
          </cell>
          <cell r="F101">
            <v>23</v>
          </cell>
          <cell r="G101" t="str">
            <v/>
          </cell>
          <cell r="H101">
            <v>7</v>
          </cell>
          <cell r="I101" t="str">
            <v>ΛΑΓΙΟΥ</v>
          </cell>
          <cell r="J101" t="str">
            <v>ΑΝΑΣΤΑΣΙΑ</v>
          </cell>
          <cell r="K101">
            <v>23</v>
          </cell>
        </row>
      </sheetData>
      <sheetData sheetId="1"/>
      <sheetData sheetId="2"/>
      <sheetData sheetId="3"/>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1"/>
  <sheetViews>
    <sheetView tabSelected="1" topLeftCell="A10" workbookViewId="0">
      <selection activeCell="K12" sqref="K12"/>
    </sheetView>
  </sheetViews>
  <sheetFormatPr defaultRowHeight="15"/>
  <cols>
    <col min="3" max="3" width="16.28515625" customWidth="1"/>
    <col min="4" max="4" width="15.42578125" customWidth="1"/>
    <col min="6" max="6" width="17.42578125" customWidth="1"/>
    <col min="7" max="7" width="9.140625" hidden="1" customWidth="1"/>
    <col min="9" max="9" width="18.42578125" customWidth="1"/>
    <col min="11" max="11" width="14.7109375" customWidth="1"/>
    <col min="13" max="13" width="10.85546875" customWidth="1"/>
    <col min="15" max="15" width="12.85546875" customWidth="1"/>
    <col min="16" max="16" width="19.85546875" customWidth="1"/>
  </cols>
  <sheetData>
    <row r="1" spans="1:16" ht="15" customHeight="1">
      <c r="A1" s="43" t="s">
        <v>0</v>
      </c>
      <c r="B1" s="44" t="s">
        <v>1</v>
      </c>
      <c r="C1" s="45" t="s">
        <v>2</v>
      </c>
      <c r="D1" s="45" t="s">
        <v>3</v>
      </c>
      <c r="E1" s="44" t="s">
        <v>4</v>
      </c>
      <c r="F1" s="46" t="s">
        <v>5</v>
      </c>
      <c r="G1" s="47"/>
      <c r="H1" s="47"/>
      <c r="I1" s="47"/>
      <c r="J1" s="47"/>
      <c r="K1" s="47"/>
      <c r="L1" s="47"/>
      <c r="M1" s="47"/>
      <c r="N1" s="47"/>
      <c r="O1" s="49" t="s">
        <v>137</v>
      </c>
      <c r="P1" s="48" t="s">
        <v>131</v>
      </c>
    </row>
    <row r="2" spans="1:16" ht="25.5">
      <c r="A2" s="43"/>
      <c r="B2" s="44"/>
      <c r="C2" s="45"/>
      <c r="D2" s="45"/>
      <c r="E2" s="44"/>
      <c r="F2" s="1" t="s">
        <v>133</v>
      </c>
      <c r="G2" s="1" t="s">
        <v>6</v>
      </c>
      <c r="H2" s="1" t="s">
        <v>7</v>
      </c>
      <c r="I2" s="1" t="s">
        <v>134</v>
      </c>
      <c r="J2" s="1" t="s">
        <v>7</v>
      </c>
      <c r="K2" s="1" t="s">
        <v>135</v>
      </c>
      <c r="L2" s="1" t="s">
        <v>7</v>
      </c>
      <c r="M2" s="1" t="s">
        <v>136</v>
      </c>
      <c r="N2" s="3" t="s">
        <v>7</v>
      </c>
      <c r="O2" s="50"/>
      <c r="P2" s="48"/>
    </row>
    <row r="3" spans="1:16" s="2" customFormat="1" ht="35.1" customHeight="1">
      <c r="A3" s="6">
        <v>1</v>
      </c>
      <c r="B3" s="7">
        <v>612006</v>
      </c>
      <c r="C3" s="8" t="s">
        <v>8</v>
      </c>
      <c r="D3" s="8" t="s">
        <v>9</v>
      </c>
      <c r="E3" s="9">
        <f>VLOOKUP($B3,'[1]ΣΧΟΛΕΙΑ ΜΕ ΤΟΠΟΘΕΤΗΜ'!$B$2:$L$101,10,FALSE)</f>
        <v>22</v>
      </c>
      <c r="F3" s="7" t="s">
        <v>10</v>
      </c>
      <c r="G3" s="7"/>
      <c r="H3" s="7" t="s">
        <v>138</v>
      </c>
      <c r="I3" s="10"/>
      <c r="J3" s="11"/>
      <c r="K3" s="12"/>
      <c r="L3" s="12"/>
      <c r="M3" s="7"/>
      <c r="N3" s="11"/>
      <c r="O3" s="7" t="s">
        <v>138</v>
      </c>
      <c r="P3" s="4" t="s">
        <v>132</v>
      </c>
    </row>
    <row r="4" spans="1:16" ht="35.1" customHeight="1">
      <c r="A4" s="6">
        <v>2</v>
      </c>
      <c r="B4" s="7">
        <v>207575</v>
      </c>
      <c r="C4" s="8" t="s">
        <v>11</v>
      </c>
      <c r="D4" s="8" t="s">
        <v>12</v>
      </c>
      <c r="E4" s="9">
        <f>VLOOKUP($B4,'[1]ΣΧΟΛΕΙΑ ΜΕ ΤΟΠΟΘΕΤΗΜ'!$B$2:$L$101,10,FALSE)</f>
        <v>22</v>
      </c>
      <c r="F4" s="7" t="s">
        <v>13</v>
      </c>
      <c r="G4" s="10">
        <f>VLOOKUP($B4,'[1]ΣΧΟΛΕΙΑ ΜΕ ΤΟΠΟΘΕΤΗΜ'!$B$2:$L$101,4,FALSE)</f>
        <v>16</v>
      </c>
      <c r="H4" s="11">
        <v>16</v>
      </c>
      <c r="I4" s="7" t="s">
        <v>14</v>
      </c>
      <c r="J4" s="11">
        <v>4</v>
      </c>
      <c r="K4" s="7" t="s">
        <v>15</v>
      </c>
      <c r="L4" s="11">
        <v>2</v>
      </c>
      <c r="M4" s="7"/>
      <c r="N4" s="13"/>
      <c r="O4" s="14">
        <f>H4+J4+L4</f>
        <v>22</v>
      </c>
      <c r="P4" s="4" t="s">
        <v>132</v>
      </c>
    </row>
    <row r="5" spans="1:16" ht="35.1" customHeight="1">
      <c r="A5" s="32">
        <v>3</v>
      </c>
      <c r="B5" s="33">
        <v>609128</v>
      </c>
      <c r="C5" s="34" t="s">
        <v>16</v>
      </c>
      <c r="D5" s="34" t="s">
        <v>17</v>
      </c>
      <c r="E5" s="35">
        <f>VLOOKUP($B5,'[1]ΣΧΟΛΕΙΑ ΜΕ ΤΟΠΟΘΕΤΗΜ'!$B$2:$L$101,10,FALSE)</f>
        <v>22</v>
      </c>
      <c r="F5" s="33" t="s">
        <v>18</v>
      </c>
      <c r="G5" s="36">
        <f>VLOOKUP($B5,'[1]ΣΧΟΛΕΙΑ ΜΕ ΤΟΠΟΘΕΤΗΜ'!$B$2:$L$101,4,FALSE)</f>
        <v>16</v>
      </c>
      <c r="H5" s="37">
        <v>16</v>
      </c>
      <c r="I5" s="33" t="s">
        <v>140</v>
      </c>
      <c r="J5" s="37">
        <v>6</v>
      </c>
      <c r="K5" s="7"/>
      <c r="L5" s="11"/>
      <c r="M5" s="7"/>
      <c r="N5" s="13"/>
      <c r="O5" s="14">
        <f t="shared" ref="O5:O35" si="0">H5+J5+L5</f>
        <v>22</v>
      </c>
      <c r="P5" s="4" t="s">
        <v>132</v>
      </c>
    </row>
    <row r="6" spans="1:16" ht="35.1" customHeight="1">
      <c r="A6" s="6">
        <v>4</v>
      </c>
      <c r="B6" s="7">
        <v>576320</v>
      </c>
      <c r="C6" s="8" t="s">
        <v>19</v>
      </c>
      <c r="D6" s="8" t="s">
        <v>20</v>
      </c>
      <c r="E6" s="9">
        <f>VLOOKUP($B6,'[1]ΣΧΟΛΕΙΑ ΜΕ ΤΟΠΟΘΕΤΗΜ'!$B$2:$L$101,10,FALSE)</f>
        <v>21</v>
      </c>
      <c r="F6" s="7" t="s">
        <v>21</v>
      </c>
      <c r="G6" s="10">
        <v>12</v>
      </c>
      <c r="H6" s="11">
        <v>12</v>
      </c>
      <c r="I6" s="6" t="s">
        <v>22</v>
      </c>
      <c r="J6" s="12">
        <v>8</v>
      </c>
      <c r="K6" s="7"/>
      <c r="L6" s="11"/>
      <c r="M6" s="7"/>
      <c r="N6" s="13"/>
      <c r="O6" s="14">
        <f t="shared" si="0"/>
        <v>20</v>
      </c>
      <c r="P6" s="4" t="s">
        <v>132</v>
      </c>
    </row>
    <row r="7" spans="1:16" ht="35.1" customHeight="1">
      <c r="A7" s="6">
        <v>5</v>
      </c>
      <c r="B7" s="15">
        <v>609777</v>
      </c>
      <c r="C7" s="16" t="s">
        <v>23</v>
      </c>
      <c r="D7" s="16" t="s">
        <v>24</v>
      </c>
      <c r="E7" s="17">
        <f>VLOOKUP($B7,'[1]ΣΧΟΛΕΙΑ ΜΕ ΤΟΠΟΘΕΤΗΜ'!$B$2:$L$101,10,FALSE)</f>
        <v>22</v>
      </c>
      <c r="F7" s="15" t="s">
        <v>25</v>
      </c>
      <c r="G7" s="18">
        <f>VLOOKUP($B7,'[1]ΣΧΟΛΕΙΑ ΜΕ ΤΟΠΟΘΕΤΗΜ'!$B$2:$L$101,4,FALSE)</f>
        <v>16</v>
      </c>
      <c r="H7" s="7" t="s">
        <v>26</v>
      </c>
      <c r="I7" s="7" t="s">
        <v>27</v>
      </c>
      <c r="J7" s="19">
        <v>5</v>
      </c>
      <c r="K7" s="15"/>
      <c r="L7" s="19"/>
      <c r="M7" s="15"/>
      <c r="N7" s="20"/>
      <c r="O7" s="14">
        <f t="shared" si="0"/>
        <v>21</v>
      </c>
      <c r="P7" s="4" t="s">
        <v>132</v>
      </c>
    </row>
    <row r="8" spans="1:16" ht="35.1" customHeight="1">
      <c r="A8" s="6">
        <v>6</v>
      </c>
      <c r="B8" s="7">
        <v>622999</v>
      </c>
      <c r="C8" s="8" t="s">
        <v>28</v>
      </c>
      <c r="D8" s="8" t="s">
        <v>29</v>
      </c>
      <c r="E8" s="9">
        <f>VLOOKUP($B8,'[1]ΣΧΟΛΕΙΑ ΜΕ ΤΟΠΟΘΕΤΗΜ'!$B$2:$L$101,10,FALSE)</f>
        <v>23</v>
      </c>
      <c r="F8" s="7" t="s">
        <v>30</v>
      </c>
      <c r="G8" s="10">
        <v>6</v>
      </c>
      <c r="H8" s="21" t="s">
        <v>31</v>
      </c>
      <c r="I8" s="22" t="s">
        <v>32</v>
      </c>
      <c r="J8" s="23">
        <v>16</v>
      </c>
      <c r="K8" s="22"/>
      <c r="L8" s="23"/>
      <c r="M8" s="7"/>
      <c r="N8" s="13"/>
      <c r="O8" s="14">
        <f t="shared" si="0"/>
        <v>22</v>
      </c>
      <c r="P8" s="4" t="s">
        <v>132</v>
      </c>
    </row>
    <row r="9" spans="1:16" ht="35.1" customHeight="1">
      <c r="A9" s="6">
        <v>7</v>
      </c>
      <c r="B9" s="7">
        <v>612080</v>
      </c>
      <c r="C9" s="8" t="s">
        <v>33</v>
      </c>
      <c r="D9" s="8" t="s">
        <v>34</v>
      </c>
      <c r="E9" s="9">
        <f>VLOOKUP($B9,'[1]ΣΧΟΛΕΙΑ ΜΕ ΤΟΠΟΘΕΤΗΜ'!$B$2:$L$101,10,FALSE)</f>
        <v>22</v>
      </c>
      <c r="F9" s="7" t="s">
        <v>35</v>
      </c>
      <c r="G9" s="10">
        <v>19</v>
      </c>
      <c r="H9" s="11">
        <v>18</v>
      </c>
      <c r="I9" s="7" t="s">
        <v>36</v>
      </c>
      <c r="J9" s="11">
        <v>4</v>
      </c>
      <c r="K9" s="7"/>
      <c r="L9" s="11"/>
      <c r="M9" s="7"/>
      <c r="N9" s="13"/>
      <c r="O9" s="14">
        <f t="shared" si="0"/>
        <v>22</v>
      </c>
      <c r="P9" s="4" t="s">
        <v>132</v>
      </c>
    </row>
    <row r="10" spans="1:16" ht="35.1" customHeight="1">
      <c r="A10" s="6">
        <v>8</v>
      </c>
      <c r="B10" s="7">
        <v>587340</v>
      </c>
      <c r="C10" s="8" t="s">
        <v>37</v>
      </c>
      <c r="D10" s="8" t="s">
        <v>17</v>
      </c>
      <c r="E10" s="9">
        <f>VLOOKUP($B10,'[1]ΣΧΟΛΕΙΑ ΜΕ ΤΟΠΟΘΕΤΗΜ'!$B$2:$L$101,10,FALSE)</f>
        <v>21</v>
      </c>
      <c r="F10" s="7" t="s">
        <v>38</v>
      </c>
      <c r="G10" s="10">
        <f>VLOOKUP($B10,'[1]ΣΧΟΛΕΙΑ ΜΕ ΤΟΠΟΘΕΤΗΜ'!$B$2:$L$101,4,FALSE)</f>
        <v>16</v>
      </c>
      <c r="H10" s="11">
        <v>16</v>
      </c>
      <c r="I10" s="7" t="s">
        <v>39</v>
      </c>
      <c r="J10" s="11">
        <v>4</v>
      </c>
      <c r="K10" s="7"/>
      <c r="L10" s="11"/>
      <c r="M10" s="7"/>
      <c r="N10" s="13"/>
      <c r="O10" s="14">
        <f t="shared" si="0"/>
        <v>20</v>
      </c>
      <c r="P10" s="4" t="s">
        <v>132</v>
      </c>
    </row>
    <row r="11" spans="1:16" ht="35.1" customHeight="1">
      <c r="A11" s="6">
        <v>9</v>
      </c>
      <c r="B11" s="7">
        <v>609203</v>
      </c>
      <c r="C11" s="8" t="s">
        <v>40</v>
      </c>
      <c r="D11" s="8" t="s">
        <v>41</v>
      </c>
      <c r="E11" s="9">
        <f>VLOOKUP($B11,'[1]ΣΧΟΛΕΙΑ ΜΕ ΤΟΠΟΘΕΤΗΜ'!$B$2:$L$101,10,FALSE)</f>
        <v>22</v>
      </c>
      <c r="F11" s="7" t="s">
        <v>42</v>
      </c>
      <c r="G11" s="10">
        <f>VLOOKUP($B11,'[1]ΣΧΟΛΕΙΑ ΜΕ ΤΟΠΟΘΕΤΗΜ'!$B$2:$L$101,4,FALSE)</f>
        <v>19</v>
      </c>
      <c r="H11" s="11">
        <v>19</v>
      </c>
      <c r="I11" s="7" t="s">
        <v>43</v>
      </c>
      <c r="J11" s="11">
        <v>2</v>
      </c>
      <c r="K11" s="7"/>
      <c r="L11" s="11"/>
      <c r="M11" s="7"/>
      <c r="N11" s="13"/>
      <c r="O11" s="14">
        <f t="shared" si="0"/>
        <v>21</v>
      </c>
      <c r="P11" s="4" t="s">
        <v>132</v>
      </c>
    </row>
    <row r="12" spans="1:16" ht="35.1" customHeight="1">
      <c r="A12" s="32">
        <v>10</v>
      </c>
      <c r="B12" s="33">
        <v>616674</v>
      </c>
      <c r="C12" s="34" t="s">
        <v>44</v>
      </c>
      <c r="D12" s="34" t="s">
        <v>45</v>
      </c>
      <c r="E12" s="35">
        <f>VLOOKUP($B12,'[1]ΣΧΟΛΕΙΑ ΜΕ ΤΟΠΟΘΕΤΗΜ'!$B$2:$L$101,10,FALSE)</f>
        <v>23</v>
      </c>
      <c r="F12" s="33" t="s">
        <v>46</v>
      </c>
      <c r="G12" s="36">
        <v>10</v>
      </c>
      <c r="H12" s="37">
        <v>14</v>
      </c>
      <c r="I12" s="33" t="s">
        <v>47</v>
      </c>
      <c r="J12" s="37">
        <v>7</v>
      </c>
      <c r="K12" s="7" t="s">
        <v>48</v>
      </c>
      <c r="L12" s="11"/>
      <c r="M12" s="7"/>
      <c r="N12" s="13"/>
      <c r="O12" s="14">
        <f t="shared" si="0"/>
        <v>21</v>
      </c>
      <c r="P12" s="4" t="s">
        <v>132</v>
      </c>
    </row>
    <row r="13" spans="1:16" ht="35.1" customHeight="1">
      <c r="A13" s="6">
        <v>11</v>
      </c>
      <c r="B13" s="7">
        <v>615719</v>
      </c>
      <c r="C13" s="8" t="s">
        <v>49</v>
      </c>
      <c r="D13" s="8" t="s">
        <v>45</v>
      </c>
      <c r="E13" s="9">
        <f>VLOOKUP($B13,'[1]ΣΧΟΛΕΙΑ ΜΕ ΤΟΠΟΘΕΤΗΜ'!$B$2:$L$101,10,FALSE)</f>
        <v>22</v>
      </c>
      <c r="F13" s="7" t="s">
        <v>50</v>
      </c>
      <c r="G13" s="10">
        <f>VLOOKUP($B13,'[1]ΣΧΟΛΕΙΑ ΜΕ ΤΟΠΟΘΕΤΗΜ'!$B$2:$L$101,4,FALSE)</f>
        <v>16</v>
      </c>
      <c r="H13" s="11">
        <v>16</v>
      </c>
      <c r="I13" s="7" t="s">
        <v>14</v>
      </c>
      <c r="J13" s="11">
        <v>4</v>
      </c>
      <c r="K13" s="7"/>
      <c r="L13" s="11"/>
      <c r="M13" s="7"/>
      <c r="N13" s="13"/>
      <c r="O13" s="14">
        <f t="shared" si="0"/>
        <v>20</v>
      </c>
      <c r="P13" s="4" t="s">
        <v>132</v>
      </c>
    </row>
    <row r="14" spans="1:16" ht="35.1" customHeight="1">
      <c r="A14" s="6">
        <v>12</v>
      </c>
      <c r="B14" s="7">
        <v>592505</v>
      </c>
      <c r="C14" s="8" t="s">
        <v>51</v>
      </c>
      <c r="D14" s="8" t="s">
        <v>52</v>
      </c>
      <c r="E14" s="24">
        <f>VLOOKUP($B14,'[1]ΣΧΟΛΕΙΑ ΜΕ ΤΟΠΟΘΕΤΗΜ'!$B$2:$L$101,10,FALSE)</f>
        <v>21</v>
      </c>
      <c r="F14" s="7" t="s">
        <v>53</v>
      </c>
      <c r="G14" s="25">
        <f>VLOOKUP($B14,'[1]ΣΧΟΛΕΙΑ ΜΕ ΤΟΠΟΘΕΤΗΜ'!$B$2:$L$101,4,FALSE)</f>
        <v>18</v>
      </c>
      <c r="H14" s="11">
        <v>18</v>
      </c>
      <c r="I14" s="7" t="s">
        <v>54</v>
      </c>
      <c r="J14" s="11">
        <v>2</v>
      </c>
      <c r="K14" s="7"/>
      <c r="L14" s="11"/>
      <c r="M14" s="7"/>
      <c r="N14" s="13"/>
      <c r="O14" s="14">
        <f t="shared" si="0"/>
        <v>20</v>
      </c>
      <c r="P14" s="4" t="s">
        <v>132</v>
      </c>
    </row>
    <row r="15" spans="1:16" ht="35.1" customHeight="1">
      <c r="A15" s="6">
        <v>13</v>
      </c>
      <c r="B15" s="7">
        <v>612816</v>
      </c>
      <c r="C15" s="8" t="s">
        <v>55</v>
      </c>
      <c r="D15" s="8" t="s">
        <v>56</v>
      </c>
      <c r="E15" s="9">
        <f>VLOOKUP($B15,'[1]ΣΧΟΛΕΙΑ ΜΕ ΤΟΠΟΘΕΤΗΜ'!$B$2:$L$101,10,FALSE)</f>
        <v>22</v>
      </c>
      <c r="F15" s="7" t="s">
        <v>57</v>
      </c>
      <c r="G15" s="10">
        <f>VLOOKUP($B15,'[1]ΣΧΟΛΕΙΑ ΜΕ ΤΟΠΟΘΕΤΗΜ'!$B$2:$L$101,4,FALSE)</f>
        <v>16</v>
      </c>
      <c r="H15" s="21" t="s">
        <v>26</v>
      </c>
      <c r="I15" s="7" t="s">
        <v>58</v>
      </c>
      <c r="J15" s="11">
        <v>5</v>
      </c>
      <c r="K15" s="7"/>
      <c r="L15" s="11"/>
      <c r="M15" s="7"/>
      <c r="N15" s="13"/>
      <c r="O15" s="14">
        <f t="shared" si="0"/>
        <v>21</v>
      </c>
      <c r="P15" s="4" t="s">
        <v>132</v>
      </c>
    </row>
    <row r="16" spans="1:16" ht="35.1" customHeight="1">
      <c r="A16" s="32">
        <v>14</v>
      </c>
      <c r="B16" s="33">
        <v>587334</v>
      </c>
      <c r="C16" s="34" t="s">
        <v>59</v>
      </c>
      <c r="D16" s="34" t="s">
        <v>60</v>
      </c>
      <c r="E16" s="35">
        <f>VLOOKUP($B16,'[1]ΣΧΟΛΕΙΑ ΜΕ ΤΟΠΟΘΕΤΗΜ'!$B$2:$L$101,10,FALSE)</f>
        <v>21</v>
      </c>
      <c r="F16" s="33" t="s">
        <v>61</v>
      </c>
      <c r="G16" s="36">
        <f>VLOOKUP($B16,'[1]ΣΧΟΛΕΙΑ ΜΕ ΤΟΠΟΘΕΤΗΜ'!$B$2:$L$101,4,FALSE)</f>
        <v>16</v>
      </c>
      <c r="H16" s="38" t="s">
        <v>26</v>
      </c>
      <c r="I16" s="32" t="s">
        <v>141</v>
      </c>
      <c r="J16" s="39">
        <v>4</v>
      </c>
      <c r="K16" s="7"/>
      <c r="L16" s="11"/>
      <c r="M16" s="7"/>
      <c r="N16" s="13"/>
      <c r="O16" s="14">
        <f t="shared" si="0"/>
        <v>20</v>
      </c>
      <c r="P16" s="4" t="s">
        <v>132</v>
      </c>
    </row>
    <row r="17" spans="1:16" ht="35.1" customHeight="1">
      <c r="A17" s="6">
        <v>15</v>
      </c>
      <c r="B17" s="7">
        <v>224087</v>
      </c>
      <c r="C17" s="8" t="s">
        <v>62</v>
      </c>
      <c r="D17" s="8" t="s">
        <v>63</v>
      </c>
      <c r="E17" s="24">
        <f>VLOOKUP($B17,'[1]ΣΧΟΛΕΙΑ ΜΕ ΤΟΠΟΘΕΤΗΜ'!$B$2:$L$101,10,FALSE)</f>
        <v>23</v>
      </c>
      <c r="F17" s="7" t="s">
        <v>64</v>
      </c>
      <c r="G17" s="25">
        <f>VLOOKUP($B17,'[1]ΣΧΟΛΕΙΑ ΜΕ ΤΟΠΟΘΕΤΗΜ'!$B$2:$L$101,4,FALSE)</f>
        <v>19</v>
      </c>
      <c r="H17" s="11">
        <v>19</v>
      </c>
      <c r="I17" s="7" t="s">
        <v>54</v>
      </c>
      <c r="J17" s="11">
        <v>4</v>
      </c>
      <c r="K17" s="22"/>
      <c r="L17" s="23"/>
      <c r="M17" s="7"/>
      <c r="N17" s="13"/>
      <c r="O17" s="14">
        <f t="shared" si="0"/>
        <v>23</v>
      </c>
      <c r="P17" s="4" t="s">
        <v>132</v>
      </c>
    </row>
    <row r="18" spans="1:16" ht="35.1" customHeight="1">
      <c r="A18" s="6">
        <v>16</v>
      </c>
      <c r="B18" s="26">
        <v>704060</v>
      </c>
      <c r="C18" s="8" t="s">
        <v>65</v>
      </c>
      <c r="D18" s="8" t="s">
        <v>17</v>
      </c>
      <c r="E18" s="24">
        <f>VLOOKUP($B18,'[1]ΣΧΟΛΕΙΑ ΜΕ ΤΟΠΟΘΕΤΗΜ'!$B$2:$L$101,10,FALSE)</f>
        <v>24</v>
      </c>
      <c r="F18" s="7" t="s">
        <v>66</v>
      </c>
      <c r="G18" s="25">
        <v>17</v>
      </c>
      <c r="H18" s="11">
        <v>17</v>
      </c>
      <c r="I18" s="27" t="s">
        <v>67</v>
      </c>
      <c r="J18" s="11">
        <v>4</v>
      </c>
      <c r="K18" s="7"/>
      <c r="L18" s="11"/>
      <c r="M18" s="7"/>
      <c r="N18" s="13"/>
      <c r="O18" s="14">
        <f t="shared" si="0"/>
        <v>21</v>
      </c>
      <c r="P18" s="4" t="s">
        <v>132</v>
      </c>
    </row>
    <row r="19" spans="1:16" ht="35.1" customHeight="1">
      <c r="A19" s="6">
        <v>17</v>
      </c>
      <c r="B19" s="7">
        <v>623043</v>
      </c>
      <c r="C19" s="8" t="s">
        <v>68</v>
      </c>
      <c r="D19" s="8" t="s">
        <v>17</v>
      </c>
      <c r="E19" s="24">
        <f>VLOOKUP($B19,'[1]ΣΧΟΛΕΙΑ ΜΕ ΤΟΠΟΘΕΤΗΜ'!$B$2:$L$101,10,FALSE)</f>
        <v>23</v>
      </c>
      <c r="F19" s="7" t="s">
        <v>69</v>
      </c>
      <c r="G19" s="25">
        <v>22</v>
      </c>
      <c r="H19" s="11">
        <v>22</v>
      </c>
      <c r="I19" s="22"/>
      <c r="J19" s="23"/>
      <c r="K19" s="7"/>
      <c r="L19" s="11"/>
      <c r="M19" s="7"/>
      <c r="N19" s="13"/>
      <c r="O19" s="14">
        <f t="shared" si="0"/>
        <v>22</v>
      </c>
      <c r="P19" s="4" t="s">
        <v>132</v>
      </c>
    </row>
    <row r="20" spans="1:16" ht="35.1" customHeight="1">
      <c r="A20" s="6">
        <v>18</v>
      </c>
      <c r="B20" s="7">
        <v>612879</v>
      </c>
      <c r="C20" s="8" t="s">
        <v>70</v>
      </c>
      <c r="D20" s="8" t="s">
        <v>71</v>
      </c>
      <c r="E20" s="24">
        <f>VLOOKUP($B20,'[1]ΣΧΟΛΕΙΑ ΜΕ ΤΟΠΟΘΕΤΗΜ'!$B$2:$L$101,10,FALSE)</f>
        <v>23</v>
      </c>
      <c r="F20" s="7" t="s">
        <v>72</v>
      </c>
      <c r="G20" s="25">
        <f>VLOOKUP($B20,'[1]ΣΧΟΛΕΙΑ ΜΕ ΤΟΠΟΘΕΤΗΜ'!$B$2:$L$101,4,FALSE)</f>
        <v>16</v>
      </c>
      <c r="H20" s="11">
        <v>16</v>
      </c>
      <c r="I20" s="7" t="s">
        <v>73</v>
      </c>
      <c r="J20" s="11">
        <v>4</v>
      </c>
      <c r="K20" s="7" t="s">
        <v>74</v>
      </c>
      <c r="L20" s="11">
        <v>3</v>
      </c>
      <c r="M20" s="7"/>
      <c r="N20" s="13"/>
      <c r="O20" s="14">
        <f t="shared" si="0"/>
        <v>23</v>
      </c>
      <c r="P20" s="4" t="s">
        <v>132</v>
      </c>
    </row>
    <row r="21" spans="1:16" ht="35.1" customHeight="1">
      <c r="A21" s="6">
        <v>19</v>
      </c>
      <c r="B21" s="7">
        <v>597581</v>
      </c>
      <c r="C21" s="8" t="s">
        <v>75</v>
      </c>
      <c r="D21" s="8" t="s">
        <v>76</v>
      </c>
      <c r="E21" s="24">
        <f>VLOOKUP($B21,'[1]ΣΧΟΛΕΙΑ ΜΕ ΤΟΠΟΘΕΤΗΜ'!$B$2:$L$101,10,FALSE)</f>
        <v>21</v>
      </c>
      <c r="F21" s="7" t="s">
        <v>77</v>
      </c>
      <c r="G21" s="25">
        <f>VLOOKUP($B21,'[1]ΣΧΟΛΕΙΑ ΜΕ ΤΟΠΟΘΕΤΗΜ'!$B$2:$L$101,4,FALSE)</f>
        <v>16</v>
      </c>
      <c r="H21" s="11">
        <v>16</v>
      </c>
      <c r="I21" s="22" t="s">
        <v>78</v>
      </c>
      <c r="J21" s="28">
        <v>2</v>
      </c>
      <c r="K21" s="7"/>
      <c r="L21" s="11"/>
      <c r="M21" s="7"/>
      <c r="N21" s="13"/>
      <c r="O21" s="14">
        <f t="shared" si="0"/>
        <v>18</v>
      </c>
      <c r="P21" s="4" t="s">
        <v>132</v>
      </c>
    </row>
    <row r="22" spans="1:16" ht="35.1" customHeight="1">
      <c r="A22" s="6">
        <v>20</v>
      </c>
      <c r="B22" s="7">
        <v>609056</v>
      </c>
      <c r="C22" s="8" t="s">
        <v>79</v>
      </c>
      <c r="D22" s="8" t="s">
        <v>80</v>
      </c>
      <c r="E22" s="24">
        <f>VLOOKUP($B22,'[1]ΣΧΟΛΕΙΑ ΜΕ ΤΟΠΟΘΕΤΗΜ'!$B$2:$L$101,10,FALSE)</f>
        <v>22</v>
      </c>
      <c r="F22" s="7" t="s">
        <v>81</v>
      </c>
      <c r="G22" s="25">
        <f>VLOOKUP($B22,'[1]ΣΧΟΛΕΙΑ ΜΕ ΤΟΠΟΘΕΤΗΜ'!$B$2:$L$101,4,FALSE)</f>
        <v>16</v>
      </c>
      <c r="H22" s="11">
        <v>16</v>
      </c>
      <c r="I22" s="7" t="s">
        <v>82</v>
      </c>
      <c r="J22" s="11">
        <v>3</v>
      </c>
      <c r="K22" s="22" t="s">
        <v>83</v>
      </c>
      <c r="L22" s="28">
        <v>3</v>
      </c>
      <c r="M22" s="7"/>
      <c r="N22" s="13"/>
      <c r="O22" s="14">
        <f t="shared" si="0"/>
        <v>22</v>
      </c>
      <c r="P22" s="4" t="s">
        <v>132</v>
      </c>
    </row>
    <row r="23" spans="1:16" ht="35.1" customHeight="1">
      <c r="A23" s="6">
        <v>21</v>
      </c>
      <c r="B23" s="7">
        <v>612261</v>
      </c>
      <c r="C23" s="8" t="s">
        <v>84</v>
      </c>
      <c r="D23" s="8" t="s">
        <v>85</v>
      </c>
      <c r="E23" s="24">
        <f>VLOOKUP($B23,'[1]ΣΧΟΛΕΙΑ ΜΕ ΤΟΠΟΘΕΤΗΜ'!$B$2:$L$101,10,FALSE)</f>
        <v>22</v>
      </c>
      <c r="F23" s="7" t="s">
        <v>86</v>
      </c>
      <c r="G23" s="25">
        <v>19</v>
      </c>
      <c r="H23" s="11">
        <v>19</v>
      </c>
      <c r="I23" s="7"/>
      <c r="J23" s="11"/>
      <c r="K23" s="7"/>
      <c r="L23" s="11"/>
      <c r="M23" s="7"/>
      <c r="N23" s="13"/>
      <c r="O23" s="14">
        <f t="shared" si="0"/>
        <v>19</v>
      </c>
      <c r="P23" s="4" t="s">
        <v>132</v>
      </c>
    </row>
    <row r="24" spans="1:16" ht="35.1" customHeight="1">
      <c r="A24" s="6">
        <v>22</v>
      </c>
      <c r="B24" s="7">
        <v>612820</v>
      </c>
      <c r="C24" s="8" t="s">
        <v>87</v>
      </c>
      <c r="D24" s="8" t="s">
        <v>88</v>
      </c>
      <c r="E24" s="24">
        <f>VLOOKUP($B24,'[1]ΣΧΟΛΕΙΑ ΜΕ ΤΟΠΟΘΕΤΗΜ'!$B$2:$L$101,10,FALSE)</f>
        <v>22</v>
      </c>
      <c r="F24" s="7" t="s">
        <v>89</v>
      </c>
      <c r="G24" s="25">
        <f>VLOOKUP($B24,'[1]ΣΧΟΛΕΙΑ ΜΕ ΤΟΠΟΘΕΤΗΜ'!$B$2:$L$101,4,FALSE)</f>
        <v>16</v>
      </c>
      <c r="H24" s="11">
        <v>16</v>
      </c>
      <c r="I24" s="7" t="s">
        <v>90</v>
      </c>
      <c r="J24" s="11">
        <v>6</v>
      </c>
      <c r="K24" s="7"/>
      <c r="L24" s="11"/>
      <c r="M24" s="7"/>
      <c r="N24" s="13"/>
      <c r="O24" s="14">
        <f t="shared" si="0"/>
        <v>22</v>
      </c>
      <c r="P24" s="4" t="s">
        <v>132</v>
      </c>
    </row>
    <row r="25" spans="1:16" ht="35.1" customHeight="1">
      <c r="A25" s="6">
        <v>23</v>
      </c>
      <c r="B25" s="7">
        <v>609192</v>
      </c>
      <c r="C25" s="8" t="s">
        <v>91</v>
      </c>
      <c r="D25" s="8" t="s">
        <v>92</v>
      </c>
      <c r="E25" s="24">
        <f>VLOOKUP($B25,'[1]ΣΧΟΛΕΙΑ ΜΕ ΤΟΠΟΘΕΤΗΜ'!$B$2:$L$101,10,FALSE)</f>
        <v>22</v>
      </c>
      <c r="F25" s="7" t="s">
        <v>93</v>
      </c>
      <c r="G25" s="25">
        <f>VLOOKUP($B25,'[1]ΣΧΟΛΕΙΑ ΜΕ ΤΟΠΟΘΕΤΗΜ'!$B$2:$L$101,4,FALSE)</f>
        <v>16</v>
      </c>
      <c r="H25" s="11">
        <v>20</v>
      </c>
      <c r="I25" s="7" t="s">
        <v>35</v>
      </c>
      <c r="J25" s="11">
        <v>2</v>
      </c>
      <c r="K25" s="7"/>
      <c r="L25" s="11"/>
      <c r="M25" s="7"/>
      <c r="N25" s="13"/>
      <c r="O25" s="14">
        <f t="shared" si="0"/>
        <v>22</v>
      </c>
      <c r="P25" s="4" t="s">
        <v>132</v>
      </c>
    </row>
    <row r="26" spans="1:16" ht="35.1" customHeight="1">
      <c r="A26" s="6">
        <v>24</v>
      </c>
      <c r="B26" s="7">
        <v>704082</v>
      </c>
      <c r="C26" s="8" t="s">
        <v>94</v>
      </c>
      <c r="D26" s="8" t="s">
        <v>95</v>
      </c>
      <c r="E26" s="24">
        <f>VLOOKUP($B26,'[1]ΣΧΟΛΕΙΑ ΜΕ ΤΟΠΟΘΕΤΗΜ'!$B$2:$L$101,10,FALSE)</f>
        <v>24</v>
      </c>
      <c r="F26" s="7" t="s">
        <v>96</v>
      </c>
      <c r="G26" s="25">
        <f>VLOOKUP($B26,'[1]ΣΧΟΛΕΙΑ ΜΕ ΤΟΠΟΘΕΤΗΜ'!$B$2:$L$101,4,FALSE)</f>
        <v>16</v>
      </c>
      <c r="H26" s="11">
        <v>16</v>
      </c>
      <c r="I26" s="7" t="s">
        <v>97</v>
      </c>
      <c r="J26" s="11">
        <v>3</v>
      </c>
      <c r="K26" s="7" t="s">
        <v>98</v>
      </c>
      <c r="L26" s="11">
        <v>3</v>
      </c>
      <c r="M26" s="7"/>
      <c r="N26" s="13"/>
      <c r="O26" s="14">
        <f t="shared" si="0"/>
        <v>22</v>
      </c>
      <c r="P26" s="4" t="s">
        <v>132</v>
      </c>
    </row>
    <row r="27" spans="1:16" ht="35.1" customHeight="1">
      <c r="A27" s="6">
        <v>25</v>
      </c>
      <c r="B27" s="7">
        <v>224236</v>
      </c>
      <c r="C27" s="8" t="s">
        <v>99</v>
      </c>
      <c r="D27" s="8" t="s">
        <v>9</v>
      </c>
      <c r="E27" s="24">
        <f>VLOOKUP($B27,'[1]ΣΧΟΛΕΙΑ ΜΕ ΤΟΠΟΘΕΤΗΜ'!$B$2:$L$101,10,FALSE)</f>
        <v>23</v>
      </c>
      <c r="F27" s="7" t="s">
        <v>100</v>
      </c>
      <c r="G27" s="25">
        <f>VLOOKUP($B27,'[1]ΣΧΟΛΕΙΑ ΜΕ ΤΟΠΟΘΕΤΗΜ'!$B$2:$L$101,4,FALSE)</f>
        <v>16</v>
      </c>
      <c r="H27" s="11">
        <v>16</v>
      </c>
      <c r="I27" s="22" t="s">
        <v>101</v>
      </c>
      <c r="J27" s="22">
        <v>3</v>
      </c>
      <c r="K27" s="22" t="s">
        <v>102</v>
      </c>
      <c r="L27" s="22">
        <v>4</v>
      </c>
      <c r="M27" s="7"/>
      <c r="N27" s="13"/>
      <c r="O27" s="14">
        <f t="shared" si="0"/>
        <v>23</v>
      </c>
      <c r="P27" s="4" t="s">
        <v>132</v>
      </c>
    </row>
    <row r="28" spans="1:16" ht="35.1" customHeight="1">
      <c r="A28" s="6">
        <v>26</v>
      </c>
      <c r="B28" s="26">
        <v>615743</v>
      </c>
      <c r="C28" s="8" t="s">
        <v>103</v>
      </c>
      <c r="D28" s="8" t="s">
        <v>104</v>
      </c>
      <c r="E28" s="24">
        <f>VLOOKUP($B28,'[1]ΣΧΟΛΕΙΑ ΜΕ ΤΟΠΟΘΕΤΗΜ'!$B$2:$L$101,10,FALSE)</f>
        <v>23</v>
      </c>
      <c r="F28" s="22" t="s">
        <v>105</v>
      </c>
      <c r="G28" s="24">
        <f>VLOOKUP($B28,'[1]ΣΧΟΛΕΙΑ ΜΕ ΤΟΠΟΘΕΤΗΜ'!$B$2:$L$101,4,FALSE)</f>
        <v>16</v>
      </c>
      <c r="H28" s="11">
        <v>16</v>
      </c>
      <c r="I28" s="22" t="s">
        <v>106</v>
      </c>
      <c r="J28" s="28">
        <v>6</v>
      </c>
      <c r="K28" s="22"/>
      <c r="L28" s="23"/>
      <c r="M28" s="27"/>
      <c r="N28" s="29"/>
      <c r="O28" s="14">
        <f t="shared" si="0"/>
        <v>22</v>
      </c>
      <c r="P28" s="4" t="s">
        <v>132</v>
      </c>
    </row>
    <row r="29" spans="1:16" ht="35.1" customHeight="1">
      <c r="A29" s="6">
        <v>27</v>
      </c>
      <c r="B29" s="5">
        <v>609216</v>
      </c>
      <c r="C29" s="8" t="s">
        <v>91</v>
      </c>
      <c r="D29" s="8" t="s">
        <v>107</v>
      </c>
      <c r="E29" s="24">
        <v>22</v>
      </c>
      <c r="F29" s="22" t="s">
        <v>108</v>
      </c>
      <c r="G29" s="24">
        <v>19</v>
      </c>
      <c r="H29" s="11">
        <v>19</v>
      </c>
      <c r="I29" s="22" t="s">
        <v>109</v>
      </c>
      <c r="J29" s="28">
        <v>2</v>
      </c>
      <c r="K29" s="22"/>
      <c r="L29" s="23"/>
      <c r="M29" s="27"/>
      <c r="N29" s="29"/>
      <c r="O29" s="14">
        <f t="shared" si="0"/>
        <v>21</v>
      </c>
      <c r="P29" s="4" t="s">
        <v>132</v>
      </c>
    </row>
    <row r="30" spans="1:16" ht="35.1" customHeight="1">
      <c r="A30" s="6">
        <v>28</v>
      </c>
      <c r="B30" s="30">
        <v>612030</v>
      </c>
      <c r="C30" s="8" t="s">
        <v>110</v>
      </c>
      <c r="D30" s="8" t="s">
        <v>111</v>
      </c>
      <c r="E30" s="24">
        <v>22</v>
      </c>
      <c r="F30" s="22" t="s">
        <v>112</v>
      </c>
      <c r="G30" s="24">
        <v>16</v>
      </c>
      <c r="H30" s="11">
        <v>16</v>
      </c>
      <c r="I30" s="7" t="s">
        <v>113</v>
      </c>
      <c r="J30" s="11">
        <v>6</v>
      </c>
      <c r="K30" s="22"/>
      <c r="L30" s="23"/>
      <c r="M30" s="27"/>
      <c r="N30" s="29"/>
      <c r="O30" s="14">
        <f t="shared" si="0"/>
        <v>22</v>
      </c>
      <c r="P30" s="4" t="s">
        <v>132</v>
      </c>
    </row>
    <row r="31" spans="1:16" ht="35.1" customHeight="1">
      <c r="A31" s="6">
        <v>29</v>
      </c>
      <c r="B31" s="5">
        <v>229213</v>
      </c>
      <c r="C31" s="8" t="s">
        <v>114</v>
      </c>
      <c r="D31" s="8" t="s">
        <v>41</v>
      </c>
      <c r="E31" s="24">
        <v>23</v>
      </c>
      <c r="F31" s="22" t="s">
        <v>115</v>
      </c>
      <c r="G31" s="22">
        <v>16</v>
      </c>
      <c r="H31" s="28">
        <v>15</v>
      </c>
      <c r="I31" s="22" t="s">
        <v>116</v>
      </c>
      <c r="J31" s="22">
        <v>6</v>
      </c>
      <c r="K31" s="22"/>
      <c r="L31" s="23"/>
      <c r="M31" s="27"/>
      <c r="N31" s="29"/>
      <c r="O31" s="14">
        <f t="shared" si="0"/>
        <v>21</v>
      </c>
      <c r="P31" s="4" t="s">
        <v>132</v>
      </c>
    </row>
    <row r="32" spans="1:16" ht="35.1" customHeight="1">
      <c r="A32" s="6">
        <v>30</v>
      </c>
      <c r="B32" s="5">
        <v>213603</v>
      </c>
      <c r="C32" s="8" t="s">
        <v>117</v>
      </c>
      <c r="D32" s="8" t="s">
        <v>118</v>
      </c>
      <c r="E32" s="24">
        <v>22</v>
      </c>
      <c r="F32" s="22" t="s">
        <v>119</v>
      </c>
      <c r="G32" s="22">
        <v>16</v>
      </c>
      <c r="H32" s="28">
        <v>16</v>
      </c>
      <c r="I32" s="22" t="s">
        <v>120</v>
      </c>
      <c r="J32" s="22">
        <v>4</v>
      </c>
      <c r="K32" s="22"/>
      <c r="L32" s="23"/>
      <c r="M32" s="27"/>
      <c r="N32" s="29"/>
      <c r="O32" s="14">
        <f t="shared" si="0"/>
        <v>20</v>
      </c>
      <c r="P32" s="4" t="s">
        <v>132</v>
      </c>
    </row>
    <row r="33" spans="1:16" ht="35.1" customHeight="1">
      <c r="A33" s="6">
        <v>31</v>
      </c>
      <c r="B33" s="5">
        <v>612848</v>
      </c>
      <c r="C33" s="8" t="s">
        <v>121</v>
      </c>
      <c r="D33" s="8" t="s">
        <v>12</v>
      </c>
      <c r="E33" s="24">
        <v>23</v>
      </c>
      <c r="F33" s="22" t="s">
        <v>122</v>
      </c>
      <c r="G33" s="22">
        <v>16</v>
      </c>
      <c r="H33" s="28">
        <v>16</v>
      </c>
      <c r="I33" s="22" t="s">
        <v>123</v>
      </c>
      <c r="J33" s="22">
        <v>6</v>
      </c>
      <c r="K33" s="22"/>
      <c r="L33" s="23"/>
      <c r="M33" s="27"/>
      <c r="N33" s="29"/>
      <c r="O33" s="14">
        <f t="shared" si="0"/>
        <v>22</v>
      </c>
      <c r="P33" s="4" t="s">
        <v>132</v>
      </c>
    </row>
    <row r="34" spans="1:16" ht="35.1" customHeight="1">
      <c r="A34" s="32">
        <v>32</v>
      </c>
      <c r="B34" s="40">
        <v>570154</v>
      </c>
      <c r="C34" s="34" t="s">
        <v>124</v>
      </c>
      <c r="D34" s="34" t="s">
        <v>9</v>
      </c>
      <c r="E34" s="41">
        <v>21</v>
      </c>
      <c r="F34" s="42" t="s">
        <v>125</v>
      </c>
      <c r="G34" s="42">
        <v>14</v>
      </c>
      <c r="H34" s="42">
        <v>14</v>
      </c>
      <c r="I34" s="42" t="s">
        <v>126</v>
      </c>
      <c r="J34" s="42">
        <v>7</v>
      </c>
      <c r="K34" s="22"/>
      <c r="L34" s="23"/>
      <c r="M34" s="27"/>
      <c r="N34" s="29"/>
      <c r="O34" s="14">
        <f t="shared" si="0"/>
        <v>21</v>
      </c>
      <c r="P34" s="4" t="s">
        <v>132</v>
      </c>
    </row>
    <row r="35" spans="1:16" ht="35.1" customHeight="1">
      <c r="A35" s="6">
        <v>33</v>
      </c>
      <c r="B35" s="22">
        <v>580121</v>
      </c>
      <c r="C35" s="31" t="s">
        <v>127</v>
      </c>
      <c r="D35" s="31" t="s">
        <v>128</v>
      </c>
      <c r="E35" s="11">
        <v>21</v>
      </c>
      <c r="F35" s="22" t="s">
        <v>129</v>
      </c>
      <c r="G35" s="22">
        <v>16</v>
      </c>
      <c r="H35" s="11">
        <v>16</v>
      </c>
      <c r="I35" s="7" t="s">
        <v>130</v>
      </c>
      <c r="J35" s="28">
        <v>5</v>
      </c>
      <c r="K35" s="22"/>
      <c r="L35" s="23"/>
      <c r="M35" s="27"/>
      <c r="N35" s="29"/>
      <c r="O35" s="14">
        <f t="shared" si="0"/>
        <v>21</v>
      </c>
      <c r="P35" s="4" t="s">
        <v>132</v>
      </c>
    </row>
    <row r="36" spans="1:16" ht="15.75" thickBot="1"/>
    <row r="37" spans="1:16">
      <c r="C37" s="51" t="s">
        <v>139</v>
      </c>
      <c r="D37" s="52"/>
      <c r="E37" s="52"/>
      <c r="F37" s="52"/>
      <c r="G37" s="52"/>
      <c r="H37" s="52"/>
      <c r="I37" s="52"/>
      <c r="J37" s="52"/>
      <c r="K37" s="52"/>
      <c r="L37" s="52"/>
      <c r="M37" s="52"/>
      <c r="N37" s="52"/>
      <c r="O37" s="53"/>
    </row>
    <row r="38" spans="1:16" ht="15.75" thickBot="1">
      <c r="C38" s="54"/>
      <c r="D38" s="55"/>
      <c r="E38" s="55"/>
      <c r="F38" s="55"/>
      <c r="G38" s="55"/>
      <c r="H38" s="55"/>
      <c r="I38" s="55"/>
      <c r="J38" s="55"/>
      <c r="K38" s="55"/>
      <c r="L38" s="55"/>
      <c r="M38" s="55"/>
      <c r="N38" s="55"/>
      <c r="O38" s="56"/>
    </row>
    <row r="39" spans="1:16">
      <c r="C39" s="57"/>
      <c r="D39" s="57"/>
      <c r="E39" s="57"/>
      <c r="F39" s="57"/>
      <c r="G39" s="57"/>
      <c r="H39" s="57"/>
      <c r="I39" s="57"/>
      <c r="J39" s="57"/>
      <c r="K39" s="57"/>
      <c r="L39" s="57"/>
      <c r="M39" s="57"/>
      <c r="N39" s="57"/>
      <c r="O39" s="57"/>
    </row>
    <row r="40" spans="1:16">
      <c r="C40" s="57"/>
      <c r="D40" s="57"/>
      <c r="E40" s="57"/>
      <c r="F40" s="57"/>
      <c r="G40" s="57"/>
      <c r="H40" s="57"/>
      <c r="I40" s="57"/>
      <c r="J40" s="57"/>
      <c r="K40" s="57"/>
      <c r="L40" s="57"/>
      <c r="M40" s="57"/>
      <c r="N40" s="57"/>
      <c r="O40" s="57"/>
    </row>
    <row r="41" spans="1:16">
      <c r="C41" s="57"/>
      <c r="D41" s="57"/>
      <c r="E41" s="57"/>
      <c r="F41" s="57"/>
      <c r="G41" s="57"/>
      <c r="H41" s="57"/>
      <c r="I41" s="57"/>
      <c r="J41" s="57"/>
      <c r="K41" s="57"/>
      <c r="L41" s="57"/>
      <c r="M41" s="57"/>
      <c r="N41" s="57"/>
      <c r="O41" s="57"/>
    </row>
  </sheetData>
  <mergeCells count="10">
    <mergeCell ref="F1:N1"/>
    <mergeCell ref="P1:P2"/>
    <mergeCell ref="O1:O2"/>
    <mergeCell ref="C37:O38"/>
    <mergeCell ref="C39:O41"/>
    <mergeCell ref="A1:A2"/>
    <mergeCell ref="B1:B2"/>
    <mergeCell ref="C1:C2"/>
    <mergeCell ref="D1:D2"/>
    <mergeCell ref="E1: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ΘΕΟΔΟΥΛΑ ΓΙΑΝΝΑΚΟΥΔΗ</dc:creator>
  <cp:lastModifiedBy>User</cp:lastModifiedBy>
  <dcterms:created xsi:type="dcterms:W3CDTF">2020-09-04T10:49:53Z</dcterms:created>
  <dcterms:modified xsi:type="dcterms:W3CDTF">2020-09-06T08:27:03Z</dcterms:modified>
</cp:coreProperties>
</file>